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6.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metadata" ContentType="application/binary"/>
  <Override PartName="/xl/charts/chartEx1.xml" ContentType="application/vnd.ms-office.chartex+xml"/>
  <Override PartName="/xl/charts/colors40.xml" ContentType="application/vnd.ms-office.chartcolorstyle+xml"/>
  <Override PartName="/xl/charts/style40.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mc:AlternateContent xmlns:mc="http://schemas.openxmlformats.org/markup-compatibility/2006">
    <mc:Choice Requires="x15">
      <x15ac:absPath xmlns:x15ac="http://schemas.microsoft.com/office/spreadsheetml/2010/11/ac" url="C:\Users\91930\Downloads\"/>
    </mc:Choice>
  </mc:AlternateContent>
  <xr:revisionPtr revIDLastSave="0" documentId="13_ncr:1_{5284FD59-6972-4803-B5D4-50C25B56CA12}" xr6:coauthVersionLast="47" xr6:coauthVersionMax="47" xr10:uidLastSave="{00000000-0000-0000-0000-000000000000}"/>
  <bookViews>
    <workbookView xWindow="-120" yWindow="-120" windowWidth="29040" windowHeight="15720" activeTab="6" xr2:uid="{00000000-000D-0000-FFFF-FFFF00000000}"/>
  </bookViews>
  <sheets>
    <sheet name="Data Main" sheetId="1" r:id="rId1"/>
    <sheet name="Diff act prof tar prof" sheetId="6" r:id="rId2"/>
    <sheet name="State Sales " sheetId="7" r:id="rId3"/>
    <sheet name="Profit BY Product and Product t" sheetId="9" r:id="rId4"/>
    <sheet name="Inventory and region" sheetId="10" r:id="rId5"/>
    <sheet name="Profit by market" sheetId="13" r:id="rId6"/>
    <sheet name="Dashboard" sheetId="14" r:id="rId7"/>
    <sheet name="Insights" sheetId="15" r:id="rId8"/>
  </sheets>
  <definedNames>
    <definedName name="_xlnm._FilterDatabase" localSheetId="0" hidden="1">'Data Main'!$A$1:$V$1063</definedName>
    <definedName name="_xlchart.v5.0" hidden="1">'State Sales '!$A$22</definedName>
    <definedName name="_xlchart.v5.1" hidden="1">'State Sales '!$A$23:$A$42</definedName>
    <definedName name="_xlchart.v5.2" hidden="1">'State Sales '!$B$22</definedName>
    <definedName name="_xlchart.v5.3" hidden="1">'State Sales '!$B$23:$B$42</definedName>
    <definedName name="_xlchart.v5.4" hidden="1">'State Sales '!$A$22</definedName>
    <definedName name="_xlchart.v5.5" hidden="1">'State Sales '!$A$23:$A$42</definedName>
    <definedName name="_xlchart.v5.6" hidden="1">'State Sales '!$B$22</definedName>
    <definedName name="_xlchart.v5.7" hidden="1">'State Sales '!$B$23:$B$42</definedName>
    <definedName name="_xlcn.WorksheetConnection_CopyofPresentation3Dataset.xlsxTable11" hidden="1">Table1[]</definedName>
    <definedName name="Slicer_Product_Line">#N/A</definedName>
    <definedName name="Slicer_Product_Type">#N/A</definedName>
    <definedName name="Slicer_Year">#N/A</definedName>
  </definedNames>
  <calcPr calcId="191029"/>
  <pivotCaches>
    <pivotCache cacheId="0" r:id="rId9"/>
    <pivotCache cacheId="1" r:id="rId10"/>
    <pivotCache cacheId="2" r:id="rId11"/>
    <pivotCache cacheId="3" r:id="rId12"/>
    <pivotCache cacheId="4" r:id="rId13"/>
    <pivotCache cacheId="5" r:id="rId14"/>
    <pivotCache cacheId="6" r:id="rId15"/>
    <pivotCache cacheId="7" r:id="rId16"/>
    <pivotCache cacheId="8" r:id="rId17"/>
  </pivotCaches>
  <extLst>
    <ext xmlns:x14="http://schemas.microsoft.com/office/spreadsheetml/2009/9/main" uri="{876F7934-8845-4945-9796-88D515C7AA90}">
      <x14:pivotCaches>
        <pivotCache cacheId="9" r:id="rId18"/>
      </x14:pivotCaches>
    </ext>
    <ext xmlns:x14="http://schemas.microsoft.com/office/spreadsheetml/2009/9/main" uri="{BBE1A952-AA13-448e-AADC-164F8A28A991}">
      <x14:slicerCaches>
        <x14:slicerCache r:id="rId19"/>
        <x14:slicerCache r:id="rId20"/>
        <x14:slicerCache r:id="rId21"/>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1" name="Table1" connection="WorksheetConnection_Copy of Presentation 3 Dataset.xlsx!Table1"/>
        </x15:modelTables>
      </x15:dataModel>
    </ext>
    <ext uri="GoogleSheetsCustomDataVersion2">
      <go:sheetsCustomData xmlns:go="http://customooxmlschemas.google.com/" r:id="rId22" roundtripDataChecksum="aQa8zw00EnFai7NYIhlQUfQukXzRQyPaqdarsk6bEKQ="/>
    </ext>
  </extLst>
</workbook>
</file>

<file path=xl/calcChain.xml><?xml version="1.0" encoding="utf-8"?>
<calcChain xmlns="http://schemas.openxmlformats.org/spreadsheetml/2006/main">
  <c r="W2" i="1" l="1"/>
  <c r="W3" i="1"/>
  <c r="W4" i="1"/>
  <c r="W5" i="1"/>
  <c r="W6" i="1"/>
  <c r="W7" i="1"/>
  <c r="W8" i="1"/>
  <c r="W9" i="1"/>
  <c r="W10" i="1"/>
  <c r="W11" i="1"/>
  <c r="W12" i="1"/>
  <c r="W13" i="1"/>
  <c r="W14" i="1"/>
  <c r="W15" i="1"/>
  <c r="W16" i="1"/>
  <c r="W17" i="1"/>
  <c r="W18" i="1"/>
  <c r="W19" i="1"/>
  <c r="W20" i="1"/>
  <c r="W21" i="1"/>
  <c r="W22" i="1"/>
  <c r="W23" i="1"/>
  <c r="W24" i="1"/>
  <c r="W25" i="1"/>
  <c r="W26" i="1"/>
  <c r="W27" i="1"/>
  <c r="W28" i="1"/>
  <c r="W29" i="1"/>
  <c r="W30" i="1"/>
  <c r="W31" i="1"/>
  <c r="W32" i="1"/>
  <c r="W33" i="1"/>
  <c r="W34" i="1"/>
  <c r="W35" i="1"/>
  <c r="W36" i="1"/>
  <c r="W37" i="1"/>
  <c r="W38" i="1"/>
  <c r="W39" i="1"/>
  <c r="W40" i="1"/>
  <c r="W41" i="1"/>
  <c r="W42" i="1"/>
  <c r="W43" i="1"/>
  <c r="W44" i="1"/>
  <c r="W45" i="1"/>
  <c r="W46" i="1"/>
  <c r="W47" i="1"/>
  <c r="W48" i="1"/>
  <c r="W49" i="1"/>
  <c r="W50" i="1"/>
  <c r="W51" i="1"/>
  <c r="W52" i="1"/>
  <c r="W53" i="1"/>
  <c r="W54" i="1"/>
  <c r="W55" i="1"/>
  <c r="W56" i="1"/>
  <c r="W57" i="1"/>
  <c r="W58" i="1"/>
  <c r="W59" i="1"/>
  <c r="W60" i="1"/>
  <c r="W61" i="1"/>
  <c r="W62" i="1"/>
  <c r="W63" i="1"/>
  <c r="W64" i="1"/>
  <c r="W65" i="1"/>
  <c r="W66" i="1"/>
  <c r="W67" i="1"/>
  <c r="W68" i="1"/>
  <c r="W69" i="1"/>
  <c r="W70" i="1"/>
  <c r="W71" i="1"/>
  <c r="W72" i="1"/>
  <c r="W73" i="1"/>
  <c r="W74" i="1"/>
  <c r="W75" i="1"/>
  <c r="W76" i="1"/>
  <c r="W77" i="1"/>
  <c r="W78" i="1"/>
  <c r="W79" i="1"/>
  <c r="W80" i="1"/>
  <c r="W81" i="1"/>
  <c r="W82" i="1"/>
  <c r="W83" i="1"/>
  <c r="W84" i="1"/>
  <c r="W85" i="1"/>
  <c r="W86" i="1"/>
  <c r="W87" i="1"/>
  <c r="W88" i="1"/>
  <c r="W89" i="1"/>
  <c r="W90" i="1"/>
  <c r="W91" i="1"/>
  <c r="W92" i="1"/>
  <c r="W93" i="1"/>
  <c r="W94" i="1"/>
  <c r="W95" i="1"/>
  <c r="W96" i="1"/>
  <c r="W97" i="1"/>
  <c r="W98" i="1"/>
  <c r="W99" i="1"/>
  <c r="W100" i="1"/>
  <c r="W101" i="1"/>
  <c r="W102" i="1"/>
  <c r="W103" i="1"/>
  <c r="W104" i="1"/>
  <c r="W105" i="1"/>
  <c r="W106" i="1"/>
  <c r="W107" i="1"/>
  <c r="W108" i="1"/>
  <c r="W109" i="1"/>
  <c r="W110" i="1"/>
  <c r="W111" i="1"/>
  <c r="W112" i="1"/>
  <c r="W113" i="1"/>
  <c r="W114" i="1"/>
  <c r="W115" i="1"/>
  <c r="W116" i="1"/>
  <c r="W117" i="1"/>
  <c r="W118" i="1"/>
  <c r="W119" i="1"/>
  <c r="W120" i="1"/>
  <c r="W121" i="1"/>
  <c r="W122" i="1"/>
  <c r="W123" i="1"/>
  <c r="W124" i="1"/>
  <c r="W125" i="1"/>
  <c r="W126" i="1"/>
  <c r="W127" i="1"/>
  <c r="W128" i="1"/>
  <c r="W129" i="1"/>
  <c r="W130" i="1"/>
  <c r="W131" i="1"/>
  <c r="W132" i="1"/>
  <c r="W133" i="1"/>
  <c r="W134" i="1"/>
  <c r="W135" i="1"/>
  <c r="W136" i="1"/>
  <c r="W137" i="1"/>
  <c r="W138" i="1"/>
  <c r="W139" i="1"/>
  <c r="W140" i="1"/>
  <c r="W141" i="1"/>
  <c r="W142" i="1"/>
  <c r="W143" i="1"/>
  <c r="W144" i="1"/>
  <c r="W145" i="1"/>
  <c r="W146" i="1"/>
  <c r="W147" i="1"/>
  <c r="W148" i="1"/>
  <c r="W149" i="1"/>
  <c r="W150" i="1"/>
  <c r="W151" i="1"/>
  <c r="W152" i="1"/>
  <c r="W153" i="1"/>
  <c r="W154" i="1"/>
  <c r="W155" i="1"/>
  <c r="W156" i="1"/>
  <c r="W157" i="1"/>
  <c r="W158" i="1"/>
  <c r="W159" i="1"/>
  <c r="W160" i="1"/>
  <c r="W161" i="1"/>
  <c r="W162" i="1"/>
  <c r="W163" i="1"/>
  <c r="W164" i="1"/>
  <c r="W165" i="1"/>
  <c r="W166" i="1"/>
  <c r="W167" i="1"/>
  <c r="W168" i="1"/>
  <c r="W169" i="1"/>
  <c r="W170" i="1"/>
  <c r="W171" i="1"/>
  <c r="W172" i="1"/>
  <c r="W173" i="1"/>
  <c r="W174" i="1"/>
  <c r="W175" i="1"/>
  <c r="W176" i="1"/>
  <c r="W177" i="1"/>
  <c r="W178" i="1"/>
  <c r="W179" i="1"/>
  <c r="W180" i="1"/>
  <c r="W181" i="1"/>
  <c r="W182" i="1"/>
  <c r="W183" i="1"/>
  <c r="W184" i="1"/>
  <c r="W185" i="1"/>
  <c r="W186" i="1"/>
  <c r="W187" i="1"/>
  <c r="W188" i="1"/>
  <c r="W189" i="1"/>
  <c r="W190" i="1"/>
  <c r="W191" i="1"/>
  <c r="W192" i="1"/>
  <c r="W193" i="1"/>
  <c r="W194" i="1"/>
  <c r="W195" i="1"/>
  <c r="W196" i="1"/>
  <c r="W197" i="1"/>
  <c r="W198" i="1"/>
  <c r="W199" i="1"/>
  <c r="W200" i="1"/>
  <c r="W201" i="1"/>
  <c r="W202" i="1"/>
  <c r="W203" i="1"/>
  <c r="W204" i="1"/>
  <c r="W205" i="1"/>
  <c r="W206" i="1"/>
  <c r="W207" i="1"/>
  <c r="W208" i="1"/>
  <c r="W209" i="1"/>
  <c r="W210" i="1"/>
  <c r="W211" i="1"/>
  <c r="W212" i="1"/>
  <c r="W213" i="1"/>
  <c r="W214" i="1"/>
  <c r="W215" i="1"/>
  <c r="W216" i="1"/>
  <c r="W217" i="1"/>
  <c r="W218" i="1"/>
  <c r="W219" i="1"/>
  <c r="W220" i="1"/>
  <c r="W221" i="1"/>
  <c r="W222" i="1"/>
  <c r="W223" i="1"/>
  <c r="W224" i="1"/>
  <c r="W225" i="1"/>
  <c r="W226" i="1"/>
  <c r="W227" i="1"/>
  <c r="W228" i="1"/>
  <c r="W229" i="1"/>
  <c r="W230" i="1"/>
  <c r="W231" i="1"/>
  <c r="W232" i="1"/>
  <c r="W233" i="1"/>
  <c r="W234" i="1"/>
  <c r="W235" i="1"/>
  <c r="W236" i="1"/>
  <c r="W237" i="1"/>
  <c r="W238" i="1"/>
  <c r="W239" i="1"/>
  <c r="W240" i="1"/>
  <c r="W241" i="1"/>
  <c r="W242" i="1"/>
  <c r="W243" i="1"/>
  <c r="W244" i="1"/>
  <c r="W245" i="1"/>
  <c r="W246" i="1"/>
  <c r="W247" i="1"/>
  <c r="W248" i="1"/>
  <c r="W249" i="1"/>
  <c r="W250" i="1"/>
  <c r="W251" i="1"/>
  <c r="W252" i="1"/>
  <c r="W253" i="1"/>
  <c r="W254" i="1"/>
  <c r="W255" i="1"/>
  <c r="W256" i="1"/>
  <c r="W257" i="1"/>
  <c r="W258" i="1"/>
  <c r="W259" i="1"/>
  <c r="W260" i="1"/>
  <c r="W261" i="1"/>
  <c r="W262" i="1"/>
  <c r="W263" i="1"/>
  <c r="W264" i="1"/>
  <c r="W265" i="1"/>
  <c r="W266" i="1"/>
  <c r="W267" i="1"/>
  <c r="W268" i="1"/>
  <c r="W269" i="1"/>
  <c r="W270" i="1"/>
  <c r="W271" i="1"/>
  <c r="W272" i="1"/>
  <c r="W273" i="1"/>
  <c r="W274" i="1"/>
  <c r="W275" i="1"/>
  <c r="W276" i="1"/>
  <c r="W277" i="1"/>
  <c r="W278" i="1"/>
  <c r="W279" i="1"/>
  <c r="W280" i="1"/>
  <c r="W281" i="1"/>
  <c r="W282" i="1"/>
  <c r="W283" i="1"/>
  <c r="W284" i="1"/>
  <c r="W285" i="1"/>
  <c r="W286" i="1"/>
  <c r="W287" i="1"/>
  <c r="W288" i="1"/>
  <c r="W289" i="1"/>
  <c r="W290" i="1"/>
  <c r="W291" i="1"/>
  <c r="W292" i="1"/>
  <c r="W293" i="1"/>
  <c r="W294" i="1"/>
  <c r="W295" i="1"/>
  <c r="W296" i="1"/>
  <c r="W297" i="1"/>
  <c r="W298" i="1"/>
  <c r="W299" i="1"/>
  <c r="W300" i="1"/>
  <c r="W301" i="1"/>
  <c r="W302" i="1"/>
  <c r="W303" i="1"/>
  <c r="W304" i="1"/>
  <c r="W305" i="1"/>
  <c r="W306" i="1"/>
  <c r="W307" i="1"/>
  <c r="W308" i="1"/>
  <c r="W309" i="1"/>
  <c r="W310" i="1"/>
  <c r="W311" i="1"/>
  <c r="W312" i="1"/>
  <c r="W313" i="1"/>
  <c r="W314" i="1"/>
  <c r="W315" i="1"/>
  <c r="W316" i="1"/>
  <c r="W317" i="1"/>
  <c r="W318" i="1"/>
  <c r="W319" i="1"/>
  <c r="W320" i="1"/>
  <c r="W321" i="1"/>
  <c r="W322" i="1"/>
  <c r="W323" i="1"/>
  <c r="W324" i="1"/>
  <c r="W325" i="1"/>
  <c r="W326" i="1"/>
  <c r="W327" i="1"/>
  <c r="W328" i="1"/>
  <c r="W329" i="1"/>
  <c r="W330" i="1"/>
  <c r="W331" i="1"/>
  <c r="W332" i="1"/>
  <c r="W333" i="1"/>
  <c r="W334" i="1"/>
  <c r="W335" i="1"/>
  <c r="W336" i="1"/>
  <c r="W337" i="1"/>
  <c r="W338" i="1"/>
  <c r="W339" i="1"/>
  <c r="W340" i="1"/>
  <c r="W341" i="1"/>
  <c r="W342" i="1"/>
  <c r="W343" i="1"/>
  <c r="W344" i="1"/>
  <c r="W345" i="1"/>
  <c r="W346" i="1"/>
  <c r="W347" i="1"/>
  <c r="W348" i="1"/>
  <c r="W349" i="1"/>
  <c r="W350" i="1"/>
  <c r="W351" i="1"/>
  <c r="W352" i="1"/>
  <c r="W353" i="1"/>
  <c r="W354" i="1"/>
  <c r="W355" i="1"/>
  <c r="W356" i="1"/>
  <c r="W357" i="1"/>
  <c r="W358" i="1"/>
  <c r="W359" i="1"/>
  <c r="W360" i="1"/>
  <c r="W361" i="1"/>
  <c r="W362" i="1"/>
  <c r="W363" i="1"/>
  <c r="W364" i="1"/>
  <c r="W365" i="1"/>
  <c r="W366" i="1"/>
  <c r="W367" i="1"/>
  <c r="W368" i="1"/>
  <c r="W369" i="1"/>
  <c r="W370" i="1"/>
  <c r="W371" i="1"/>
  <c r="W372" i="1"/>
  <c r="W373" i="1"/>
  <c r="W374" i="1"/>
  <c r="W375" i="1"/>
  <c r="W376" i="1"/>
  <c r="W377" i="1"/>
  <c r="W378" i="1"/>
  <c r="W379" i="1"/>
  <c r="W380" i="1"/>
  <c r="W381" i="1"/>
  <c r="W382" i="1"/>
  <c r="W383" i="1"/>
  <c r="W384" i="1"/>
  <c r="W385" i="1"/>
  <c r="W386" i="1"/>
  <c r="W387" i="1"/>
  <c r="W388" i="1"/>
  <c r="W389" i="1"/>
  <c r="W390" i="1"/>
  <c r="W391" i="1"/>
  <c r="W392" i="1"/>
  <c r="W393" i="1"/>
  <c r="W394" i="1"/>
  <c r="W395" i="1"/>
  <c r="W396" i="1"/>
  <c r="W397" i="1"/>
  <c r="W398" i="1"/>
  <c r="W399" i="1"/>
  <c r="W400" i="1"/>
  <c r="W401" i="1"/>
  <c r="W402" i="1"/>
  <c r="W403" i="1"/>
  <c r="W404" i="1"/>
  <c r="W405" i="1"/>
  <c r="W406" i="1"/>
  <c r="W407" i="1"/>
  <c r="W408" i="1"/>
  <c r="W409" i="1"/>
  <c r="W410" i="1"/>
  <c r="W411" i="1"/>
  <c r="W412" i="1"/>
  <c r="W413" i="1"/>
  <c r="W414" i="1"/>
  <c r="W415" i="1"/>
  <c r="W416" i="1"/>
  <c r="W417" i="1"/>
  <c r="W418" i="1"/>
  <c r="W419" i="1"/>
  <c r="W420" i="1"/>
  <c r="W421" i="1"/>
  <c r="W422" i="1"/>
  <c r="W423" i="1"/>
  <c r="W424" i="1"/>
  <c r="W425" i="1"/>
  <c r="W426" i="1"/>
  <c r="W427" i="1"/>
  <c r="W428" i="1"/>
  <c r="W429" i="1"/>
  <c r="W430" i="1"/>
  <c r="W431" i="1"/>
  <c r="W432" i="1"/>
  <c r="W433" i="1"/>
  <c r="W434" i="1"/>
  <c r="W435" i="1"/>
  <c r="W436" i="1"/>
  <c r="W437" i="1"/>
  <c r="W438" i="1"/>
  <c r="W439" i="1"/>
  <c r="W440" i="1"/>
  <c r="W441" i="1"/>
  <c r="W442" i="1"/>
  <c r="W443" i="1"/>
  <c r="W444" i="1"/>
  <c r="W445" i="1"/>
  <c r="W446" i="1"/>
  <c r="W447" i="1"/>
  <c r="W448" i="1"/>
  <c r="W449" i="1"/>
  <c r="W450" i="1"/>
  <c r="W451" i="1"/>
  <c r="W452" i="1"/>
  <c r="W453" i="1"/>
  <c r="W454" i="1"/>
  <c r="W455" i="1"/>
  <c r="W456" i="1"/>
  <c r="W457" i="1"/>
  <c r="W458" i="1"/>
  <c r="W459" i="1"/>
  <c r="W460" i="1"/>
  <c r="W461" i="1"/>
  <c r="W462" i="1"/>
  <c r="W463" i="1"/>
  <c r="W464" i="1"/>
  <c r="W465" i="1"/>
  <c r="W466" i="1"/>
  <c r="W467" i="1"/>
  <c r="W468" i="1"/>
  <c r="W469" i="1"/>
  <c r="W470" i="1"/>
  <c r="W471" i="1"/>
  <c r="W472" i="1"/>
  <c r="W473" i="1"/>
  <c r="W474" i="1"/>
  <c r="W475" i="1"/>
  <c r="W476" i="1"/>
  <c r="W477" i="1"/>
  <c r="W478" i="1"/>
  <c r="W479" i="1"/>
  <c r="W480" i="1"/>
  <c r="W481" i="1"/>
  <c r="W482" i="1"/>
  <c r="W483" i="1"/>
  <c r="W484" i="1"/>
  <c r="W485" i="1"/>
  <c r="W486" i="1"/>
  <c r="W487" i="1"/>
  <c r="W488" i="1"/>
  <c r="W489" i="1"/>
  <c r="W490" i="1"/>
  <c r="W491" i="1"/>
  <c r="W492" i="1"/>
  <c r="W493" i="1"/>
  <c r="W494" i="1"/>
  <c r="W495" i="1"/>
  <c r="W496" i="1"/>
  <c r="W497" i="1"/>
  <c r="W498" i="1"/>
  <c r="W499" i="1"/>
  <c r="W500" i="1"/>
  <c r="W501" i="1"/>
  <c r="W502" i="1"/>
  <c r="W503" i="1"/>
  <c r="W504" i="1"/>
  <c r="W505" i="1"/>
  <c r="W506" i="1"/>
  <c r="W507" i="1"/>
  <c r="W508" i="1"/>
  <c r="W509" i="1"/>
  <c r="W510" i="1"/>
  <c r="W511" i="1"/>
  <c r="W512" i="1"/>
  <c r="W513" i="1"/>
  <c r="W514" i="1"/>
  <c r="W515" i="1"/>
  <c r="W516" i="1"/>
  <c r="W517" i="1"/>
  <c r="W518" i="1"/>
  <c r="W519" i="1"/>
  <c r="W520" i="1"/>
  <c r="W521" i="1"/>
  <c r="W522" i="1"/>
  <c r="W523" i="1"/>
  <c r="W524" i="1"/>
  <c r="W525" i="1"/>
  <c r="W526" i="1"/>
  <c r="W527" i="1"/>
  <c r="W528" i="1"/>
  <c r="W529" i="1"/>
  <c r="W530" i="1"/>
  <c r="W531" i="1"/>
  <c r="W532" i="1"/>
  <c r="W533" i="1"/>
  <c r="W534" i="1"/>
  <c r="W535" i="1"/>
  <c r="W536" i="1"/>
  <c r="W537" i="1"/>
  <c r="W538" i="1"/>
  <c r="W539" i="1"/>
  <c r="W540" i="1"/>
  <c r="W541" i="1"/>
  <c r="W542" i="1"/>
  <c r="W543" i="1"/>
  <c r="W544" i="1"/>
  <c r="W545" i="1"/>
  <c r="W546" i="1"/>
  <c r="W547" i="1"/>
  <c r="W548" i="1"/>
  <c r="W549" i="1"/>
  <c r="W550" i="1"/>
  <c r="W551" i="1"/>
  <c r="W552" i="1"/>
  <c r="W553" i="1"/>
  <c r="W554" i="1"/>
  <c r="W555" i="1"/>
  <c r="W556" i="1"/>
  <c r="W557" i="1"/>
  <c r="W558" i="1"/>
  <c r="W559" i="1"/>
  <c r="W560" i="1"/>
  <c r="W561" i="1"/>
  <c r="W562" i="1"/>
  <c r="W563" i="1"/>
  <c r="W564" i="1"/>
  <c r="W565" i="1"/>
  <c r="W566" i="1"/>
  <c r="W567" i="1"/>
  <c r="W568" i="1"/>
  <c r="W569" i="1"/>
  <c r="W570" i="1"/>
  <c r="W571" i="1"/>
  <c r="W572" i="1"/>
  <c r="W573" i="1"/>
  <c r="W574" i="1"/>
  <c r="W575" i="1"/>
  <c r="W576" i="1"/>
  <c r="W577" i="1"/>
  <c r="W578" i="1"/>
  <c r="W579" i="1"/>
  <c r="W580" i="1"/>
  <c r="W581" i="1"/>
  <c r="W582" i="1"/>
  <c r="W583" i="1"/>
  <c r="W584" i="1"/>
  <c r="W585" i="1"/>
  <c r="W586" i="1"/>
  <c r="W587" i="1"/>
  <c r="W588" i="1"/>
  <c r="W589" i="1"/>
  <c r="W590" i="1"/>
  <c r="W591" i="1"/>
  <c r="W592" i="1"/>
  <c r="W593" i="1"/>
  <c r="W594" i="1"/>
  <c r="W595" i="1"/>
  <c r="W596" i="1"/>
  <c r="W597" i="1"/>
  <c r="W598" i="1"/>
  <c r="W599" i="1"/>
  <c r="W600" i="1"/>
  <c r="W601" i="1"/>
  <c r="W602" i="1"/>
  <c r="W603" i="1"/>
  <c r="W604" i="1"/>
  <c r="W605" i="1"/>
  <c r="W606" i="1"/>
  <c r="W607" i="1"/>
  <c r="W608" i="1"/>
  <c r="W609" i="1"/>
  <c r="W610" i="1"/>
  <c r="W611" i="1"/>
  <c r="W612" i="1"/>
  <c r="W613" i="1"/>
  <c r="W614" i="1"/>
  <c r="W615" i="1"/>
  <c r="W616" i="1"/>
  <c r="W617" i="1"/>
  <c r="W618" i="1"/>
  <c r="W619" i="1"/>
  <c r="W620" i="1"/>
  <c r="W621" i="1"/>
  <c r="W622" i="1"/>
  <c r="W623" i="1"/>
  <c r="W624" i="1"/>
  <c r="W625" i="1"/>
  <c r="W626" i="1"/>
  <c r="W627" i="1"/>
  <c r="W628" i="1"/>
  <c r="W629" i="1"/>
  <c r="W630" i="1"/>
  <c r="W631" i="1"/>
  <c r="W632" i="1"/>
  <c r="W633" i="1"/>
  <c r="W634" i="1"/>
  <c r="W635" i="1"/>
  <c r="W636" i="1"/>
  <c r="W637" i="1"/>
  <c r="W638" i="1"/>
  <c r="W639" i="1"/>
  <c r="W640" i="1"/>
  <c r="W641" i="1"/>
  <c r="W642" i="1"/>
  <c r="W643" i="1"/>
  <c r="W644" i="1"/>
  <c r="W645" i="1"/>
  <c r="W646" i="1"/>
  <c r="W647" i="1"/>
  <c r="W648" i="1"/>
  <c r="W649" i="1"/>
  <c r="W650" i="1"/>
  <c r="W651" i="1"/>
  <c r="W652" i="1"/>
  <c r="W653" i="1"/>
  <c r="W654" i="1"/>
  <c r="W655" i="1"/>
  <c r="W656" i="1"/>
  <c r="W657" i="1"/>
  <c r="W658" i="1"/>
  <c r="W659" i="1"/>
  <c r="W660" i="1"/>
  <c r="W661" i="1"/>
  <c r="W662" i="1"/>
  <c r="W663" i="1"/>
  <c r="W664" i="1"/>
  <c r="W665" i="1"/>
  <c r="W666" i="1"/>
  <c r="W667" i="1"/>
  <c r="W668" i="1"/>
  <c r="W669" i="1"/>
  <c r="W670" i="1"/>
  <c r="W671" i="1"/>
  <c r="W672" i="1"/>
  <c r="W673" i="1"/>
  <c r="W674" i="1"/>
  <c r="W675" i="1"/>
  <c r="W676" i="1"/>
  <c r="W677" i="1"/>
  <c r="W678" i="1"/>
  <c r="W679" i="1"/>
  <c r="W680" i="1"/>
  <c r="W681" i="1"/>
  <c r="W682" i="1"/>
  <c r="W683" i="1"/>
  <c r="W684" i="1"/>
  <c r="W685" i="1"/>
  <c r="W686" i="1"/>
  <c r="W687" i="1"/>
  <c r="W688" i="1"/>
  <c r="W689" i="1"/>
  <c r="W690" i="1"/>
  <c r="W691" i="1"/>
  <c r="W692" i="1"/>
  <c r="W693" i="1"/>
  <c r="W694" i="1"/>
  <c r="W695" i="1"/>
  <c r="W696" i="1"/>
  <c r="W697" i="1"/>
  <c r="W698" i="1"/>
  <c r="W699" i="1"/>
  <c r="W700" i="1"/>
  <c r="W701" i="1"/>
  <c r="W702" i="1"/>
  <c r="W703" i="1"/>
  <c r="W704" i="1"/>
  <c r="W705" i="1"/>
  <c r="W706" i="1"/>
  <c r="W707" i="1"/>
  <c r="W708" i="1"/>
  <c r="W709" i="1"/>
  <c r="W710" i="1"/>
  <c r="W711" i="1"/>
  <c r="W712" i="1"/>
  <c r="W713" i="1"/>
  <c r="W714" i="1"/>
  <c r="W715" i="1"/>
  <c r="W716" i="1"/>
  <c r="W717" i="1"/>
  <c r="W718" i="1"/>
  <c r="W719" i="1"/>
  <c r="W720" i="1"/>
  <c r="W721" i="1"/>
  <c r="W722" i="1"/>
  <c r="W723" i="1"/>
  <c r="W724" i="1"/>
  <c r="W725" i="1"/>
  <c r="W726" i="1"/>
  <c r="W727" i="1"/>
  <c r="W728" i="1"/>
  <c r="W729" i="1"/>
  <c r="W730" i="1"/>
  <c r="W731" i="1"/>
  <c r="W732" i="1"/>
  <c r="W733" i="1"/>
  <c r="W734" i="1"/>
  <c r="W735" i="1"/>
  <c r="W736" i="1"/>
  <c r="W737" i="1"/>
  <c r="W738" i="1"/>
  <c r="W739" i="1"/>
  <c r="W740" i="1"/>
  <c r="W741" i="1"/>
  <c r="W742" i="1"/>
  <c r="W743" i="1"/>
  <c r="W744" i="1"/>
  <c r="W745" i="1"/>
  <c r="W746" i="1"/>
  <c r="W747" i="1"/>
  <c r="W748" i="1"/>
  <c r="W749" i="1"/>
  <c r="W750" i="1"/>
  <c r="W751" i="1"/>
  <c r="W752" i="1"/>
  <c r="W753" i="1"/>
  <c r="W754" i="1"/>
  <c r="W755" i="1"/>
  <c r="W756" i="1"/>
  <c r="W757" i="1"/>
  <c r="W758" i="1"/>
  <c r="W759" i="1"/>
  <c r="W760" i="1"/>
  <c r="W761" i="1"/>
  <c r="W762" i="1"/>
  <c r="W763" i="1"/>
  <c r="W764" i="1"/>
  <c r="W765" i="1"/>
  <c r="W766" i="1"/>
  <c r="W767" i="1"/>
  <c r="W768" i="1"/>
  <c r="W769" i="1"/>
  <c r="W770" i="1"/>
  <c r="W771" i="1"/>
  <c r="W772" i="1"/>
  <c r="W773" i="1"/>
  <c r="W774" i="1"/>
  <c r="W775" i="1"/>
  <c r="W776" i="1"/>
  <c r="W777" i="1"/>
  <c r="W778" i="1"/>
  <c r="W779" i="1"/>
  <c r="W780" i="1"/>
  <c r="W781" i="1"/>
  <c r="W782" i="1"/>
  <c r="W783" i="1"/>
  <c r="W784" i="1"/>
  <c r="W785" i="1"/>
  <c r="W786" i="1"/>
  <c r="W787" i="1"/>
  <c r="W788" i="1"/>
  <c r="W789" i="1"/>
  <c r="W790" i="1"/>
  <c r="W791" i="1"/>
  <c r="W792" i="1"/>
  <c r="W793" i="1"/>
  <c r="W794" i="1"/>
  <c r="W795" i="1"/>
  <c r="W796" i="1"/>
  <c r="W797" i="1"/>
  <c r="W798" i="1"/>
  <c r="W799" i="1"/>
  <c r="W800" i="1"/>
  <c r="W801" i="1"/>
  <c r="W802" i="1"/>
  <c r="W803" i="1"/>
  <c r="W804" i="1"/>
  <c r="W805" i="1"/>
  <c r="W806" i="1"/>
  <c r="W807" i="1"/>
  <c r="W808" i="1"/>
  <c r="W809" i="1"/>
  <c r="W810" i="1"/>
  <c r="W811" i="1"/>
  <c r="W812" i="1"/>
  <c r="W813" i="1"/>
  <c r="W814" i="1"/>
  <c r="W815" i="1"/>
  <c r="W816" i="1"/>
  <c r="W817" i="1"/>
  <c r="W818" i="1"/>
  <c r="W819" i="1"/>
  <c r="W820" i="1"/>
  <c r="W821" i="1"/>
  <c r="W822" i="1"/>
  <c r="W823" i="1"/>
  <c r="W824" i="1"/>
  <c r="W825" i="1"/>
  <c r="W826" i="1"/>
  <c r="W827" i="1"/>
  <c r="W828" i="1"/>
  <c r="W829" i="1"/>
  <c r="W830" i="1"/>
  <c r="W831" i="1"/>
  <c r="W832" i="1"/>
  <c r="W833" i="1"/>
  <c r="W834" i="1"/>
  <c r="W835" i="1"/>
  <c r="W836" i="1"/>
  <c r="W837" i="1"/>
  <c r="W838" i="1"/>
  <c r="W839" i="1"/>
  <c r="W840" i="1"/>
  <c r="W841" i="1"/>
  <c r="W842" i="1"/>
  <c r="W843" i="1"/>
  <c r="W844" i="1"/>
  <c r="W845" i="1"/>
  <c r="W846" i="1"/>
  <c r="W847" i="1"/>
  <c r="W848" i="1"/>
  <c r="W849" i="1"/>
  <c r="W850" i="1"/>
  <c r="W851" i="1"/>
  <c r="W852" i="1"/>
  <c r="W853" i="1"/>
  <c r="W854" i="1"/>
  <c r="W855" i="1"/>
  <c r="W856" i="1"/>
  <c r="W857" i="1"/>
  <c r="W858" i="1"/>
  <c r="W859" i="1"/>
  <c r="W860" i="1"/>
  <c r="W861" i="1"/>
  <c r="W862" i="1"/>
  <c r="W863" i="1"/>
  <c r="W864" i="1"/>
  <c r="W865" i="1"/>
  <c r="W866" i="1"/>
  <c r="W867" i="1"/>
  <c r="W868" i="1"/>
  <c r="W869" i="1"/>
  <c r="W870" i="1"/>
  <c r="W871" i="1"/>
  <c r="W872" i="1"/>
  <c r="W873" i="1"/>
  <c r="W874" i="1"/>
  <c r="W875" i="1"/>
  <c r="W876" i="1"/>
  <c r="W877" i="1"/>
  <c r="W878" i="1"/>
  <c r="W879" i="1"/>
  <c r="W880" i="1"/>
  <c r="W881" i="1"/>
  <c r="W882" i="1"/>
  <c r="W883" i="1"/>
  <c r="W884" i="1"/>
  <c r="W885" i="1"/>
  <c r="W886" i="1"/>
  <c r="W887" i="1"/>
  <c r="W888" i="1"/>
  <c r="W889" i="1"/>
  <c r="W890" i="1"/>
  <c r="W891" i="1"/>
  <c r="W892" i="1"/>
  <c r="W893" i="1"/>
  <c r="W894" i="1"/>
  <c r="W895" i="1"/>
  <c r="W896" i="1"/>
  <c r="W897" i="1"/>
  <c r="W898" i="1"/>
  <c r="W899" i="1"/>
  <c r="W900" i="1"/>
  <c r="W901" i="1"/>
  <c r="W902" i="1"/>
  <c r="W903" i="1"/>
  <c r="W904" i="1"/>
  <c r="W905" i="1"/>
  <c r="W906" i="1"/>
  <c r="W907" i="1"/>
  <c r="W908" i="1"/>
  <c r="W909" i="1"/>
  <c r="W910" i="1"/>
  <c r="W911" i="1"/>
  <c r="W912" i="1"/>
  <c r="W913" i="1"/>
  <c r="W914" i="1"/>
  <c r="W915" i="1"/>
  <c r="W916" i="1"/>
  <c r="W917" i="1"/>
  <c r="W918" i="1"/>
  <c r="W919" i="1"/>
  <c r="W920" i="1"/>
  <c r="W921" i="1"/>
  <c r="W922" i="1"/>
  <c r="W923" i="1"/>
  <c r="W924" i="1"/>
  <c r="W925" i="1"/>
  <c r="W926" i="1"/>
  <c r="W927" i="1"/>
  <c r="W928" i="1"/>
  <c r="W929" i="1"/>
  <c r="W930" i="1"/>
  <c r="W931" i="1"/>
  <c r="W932" i="1"/>
  <c r="W933" i="1"/>
  <c r="W934" i="1"/>
  <c r="W935" i="1"/>
  <c r="W936" i="1"/>
  <c r="W937" i="1"/>
  <c r="W938" i="1"/>
  <c r="W939" i="1"/>
  <c r="W940" i="1"/>
  <c r="W941" i="1"/>
  <c r="W942" i="1"/>
  <c r="W943" i="1"/>
  <c r="W944" i="1"/>
  <c r="W945" i="1"/>
  <c r="W946" i="1"/>
  <c r="W947" i="1"/>
  <c r="W948" i="1"/>
  <c r="W949" i="1"/>
  <c r="W950" i="1"/>
  <c r="W951" i="1"/>
  <c r="W952" i="1"/>
  <c r="W953" i="1"/>
  <c r="W954" i="1"/>
  <c r="W955" i="1"/>
  <c r="W956" i="1"/>
  <c r="W957" i="1"/>
  <c r="W958" i="1"/>
  <c r="W959" i="1"/>
  <c r="W960" i="1"/>
  <c r="W961" i="1"/>
  <c r="W962" i="1"/>
  <c r="W963" i="1"/>
  <c r="W964" i="1"/>
  <c r="W965" i="1"/>
  <c r="W966" i="1"/>
  <c r="W967" i="1"/>
  <c r="W968" i="1"/>
  <c r="W969" i="1"/>
  <c r="W970" i="1"/>
  <c r="W971" i="1"/>
  <c r="W972" i="1"/>
  <c r="W973" i="1"/>
  <c r="W974" i="1"/>
  <c r="W975" i="1"/>
  <c r="W976" i="1"/>
  <c r="W977" i="1"/>
  <c r="W978" i="1"/>
  <c r="W979" i="1"/>
  <c r="W980" i="1"/>
  <c r="W981" i="1"/>
  <c r="W982" i="1"/>
  <c r="W983" i="1"/>
  <c r="W984" i="1"/>
  <c r="W985" i="1"/>
  <c r="W986" i="1"/>
  <c r="W987" i="1"/>
  <c r="W988" i="1"/>
  <c r="W989" i="1"/>
  <c r="W990" i="1"/>
  <c r="W991" i="1"/>
  <c r="W992" i="1"/>
  <c r="W993" i="1"/>
  <c r="W994" i="1"/>
  <c r="W995" i="1"/>
  <c r="W996" i="1"/>
  <c r="W997" i="1"/>
  <c r="W998" i="1"/>
  <c r="W999" i="1"/>
  <c r="W1000" i="1"/>
  <c r="W1001" i="1"/>
  <c r="W1002" i="1"/>
  <c r="W1003" i="1"/>
  <c r="W1004" i="1"/>
  <c r="W1005" i="1"/>
  <c r="W1006" i="1"/>
  <c r="W1007" i="1"/>
  <c r="W1008" i="1"/>
  <c r="W1009" i="1"/>
  <c r="W1010" i="1"/>
  <c r="W1011" i="1"/>
  <c r="W1012" i="1"/>
  <c r="W1013" i="1"/>
  <c r="W1014" i="1"/>
  <c r="W1015" i="1"/>
  <c r="W1016" i="1"/>
  <c r="W1017" i="1"/>
  <c r="W1018" i="1"/>
  <c r="W1019" i="1"/>
  <c r="W1020" i="1"/>
  <c r="W1021" i="1"/>
  <c r="W1022" i="1"/>
  <c r="W1023" i="1"/>
  <c r="W1024" i="1"/>
  <c r="W1025" i="1"/>
  <c r="W1026" i="1"/>
  <c r="W1027" i="1"/>
  <c r="W1028" i="1"/>
  <c r="W1029" i="1"/>
  <c r="W1030" i="1"/>
  <c r="W1031" i="1"/>
  <c r="W1032" i="1"/>
  <c r="W1033" i="1"/>
  <c r="W1034" i="1"/>
  <c r="W1035" i="1"/>
  <c r="W1036" i="1"/>
  <c r="W1037" i="1"/>
  <c r="W1038" i="1"/>
  <c r="W1039" i="1"/>
  <c r="W1040" i="1"/>
  <c r="W1041" i="1"/>
  <c r="W1042" i="1"/>
  <c r="W1043" i="1"/>
  <c r="W1044" i="1"/>
  <c r="W1045" i="1"/>
  <c r="W1046" i="1"/>
  <c r="W1047" i="1"/>
  <c r="W1048" i="1"/>
  <c r="W1049" i="1"/>
  <c r="W1050" i="1"/>
  <c r="W1051" i="1"/>
  <c r="W1052" i="1"/>
  <c r="W1053" i="1"/>
  <c r="W1054" i="1"/>
  <c r="W1055" i="1"/>
  <c r="W1056" i="1"/>
  <c r="W1057" i="1"/>
  <c r="W1058" i="1"/>
  <c r="W1059" i="1"/>
  <c r="W1060" i="1"/>
  <c r="W1061" i="1"/>
  <c r="W1062" i="1"/>
  <c r="W106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B36EBBB-980F-44A3-9E02-1FBC6C1EE17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FA078A3D-1C05-4CC5-AABF-3C282EEC8443}" name="WorksheetConnection_Copy of Presentation 3 Dataset.xlsx!Table1" type="102" refreshedVersion="7" minRefreshableVersion="5">
    <extLst>
      <ext xmlns:x15="http://schemas.microsoft.com/office/spreadsheetml/2010/11/main" uri="{DE250136-89BD-433C-8126-D09CA5730AF9}">
        <x15:connection id="Table1" autoDelete="1">
          <x15:rangePr sourceName="_xlcn.WorksheetConnection_CopyofPresentation3Dataset.xlsxTable11"/>
        </x15:connection>
      </ext>
    </extLst>
  </connection>
</connections>
</file>

<file path=xl/sharedStrings.xml><?xml version="1.0" encoding="utf-8"?>
<sst xmlns="http://schemas.openxmlformats.org/spreadsheetml/2006/main" count="7562" uniqueCount="76">
  <si>
    <t>Area Code</t>
  </si>
  <si>
    <t>Cogs</t>
  </si>
  <si>
    <t>Difference Between Actual and Target Profit</t>
  </si>
  <si>
    <t>Date</t>
  </si>
  <si>
    <t>Margin</t>
  </si>
  <si>
    <t>Market Size</t>
  </si>
  <si>
    <t>Marketing</t>
  </si>
  <si>
    <t>GWNO</t>
  </si>
  <si>
    <t>Product Line</t>
  </si>
  <si>
    <t>Product Type</t>
  </si>
  <si>
    <t>Product</t>
  </si>
  <si>
    <t>Profit</t>
  </si>
  <si>
    <t>Sales</t>
  </si>
  <si>
    <t>State</t>
  </si>
  <si>
    <t>Target COGS</t>
  </si>
  <si>
    <t>Target Margin</t>
  </si>
  <si>
    <t>Target Profit</t>
  </si>
  <si>
    <t>Target Sales</t>
  </si>
  <si>
    <t>Total Expenses</t>
  </si>
  <si>
    <t>Type</t>
  </si>
  <si>
    <t>Inventory</t>
  </si>
  <si>
    <t>Major Market</t>
  </si>
  <si>
    <t>Central</t>
  </si>
  <si>
    <t>Leaves</t>
  </si>
  <si>
    <t>Herbal Tea</t>
  </si>
  <si>
    <t>Lemon</t>
  </si>
  <si>
    <t>Colorado</t>
  </si>
  <si>
    <t>Decaf</t>
  </si>
  <si>
    <t>Mint</t>
  </si>
  <si>
    <t>South</t>
  </si>
  <si>
    <t>Texas</t>
  </si>
  <si>
    <t>East</t>
  </si>
  <si>
    <t>Tea</t>
  </si>
  <si>
    <t>Darjeeling</t>
  </si>
  <si>
    <t>Florida</t>
  </si>
  <si>
    <t>Regular</t>
  </si>
  <si>
    <t>West</t>
  </si>
  <si>
    <t>Green Tea</t>
  </si>
  <si>
    <t>California</t>
  </si>
  <si>
    <t>Small Market</t>
  </si>
  <si>
    <t>Beans</t>
  </si>
  <si>
    <t>Espresso</t>
  </si>
  <si>
    <t>Decaf Espresso</t>
  </si>
  <si>
    <t>Iowa</t>
  </si>
  <si>
    <t>Connecticut</t>
  </si>
  <si>
    <t>Coffee</t>
  </si>
  <si>
    <t>Decaf Irish Cream</t>
  </si>
  <si>
    <t>Oklahoma</t>
  </si>
  <si>
    <t>Nevada</t>
  </si>
  <si>
    <t>Utah</t>
  </si>
  <si>
    <t>Amaretto</t>
  </si>
  <si>
    <t>New Hampshire</t>
  </si>
  <si>
    <t>Colombian</t>
  </si>
  <si>
    <t>Caffe Mocha</t>
  </si>
  <si>
    <t>Caffe Latte</t>
  </si>
  <si>
    <t>Louisiana</t>
  </si>
  <si>
    <t>Oregon</t>
  </si>
  <si>
    <t>Chamomile</t>
  </si>
  <si>
    <t>Missouri</t>
  </si>
  <si>
    <t>Wisconsin</t>
  </si>
  <si>
    <t>Washington</t>
  </si>
  <si>
    <t>Earl Grey</t>
  </si>
  <si>
    <t>Massachusetts</t>
  </si>
  <si>
    <t>Illinois</t>
  </si>
  <si>
    <t>New Mexico</t>
  </si>
  <si>
    <t>Ohio</t>
  </si>
  <si>
    <t>Regular Espresso</t>
  </si>
  <si>
    <t>New York</t>
  </si>
  <si>
    <t>Row Labels</t>
  </si>
  <si>
    <t>Sum of Profit</t>
  </si>
  <si>
    <t>Sum of Sales</t>
  </si>
  <si>
    <t>Year</t>
  </si>
  <si>
    <t>Sum of Difference Between Actual and Target Profit</t>
  </si>
  <si>
    <t>Sum of Inventory</t>
  </si>
  <si>
    <t>Region</t>
  </si>
  <si>
    <t>Grand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</si>
</sst>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scheme val="minor"/>
    </font>
    <font>
      <sz val="11"/>
      <color theme="1"/>
      <name val="Calibri"/>
      <family val="2"/>
      <scheme val="minor"/>
    </font>
    <font>
      <sz val="11"/>
      <color theme="1"/>
      <name val="Calibri"/>
      <family val="2"/>
      <scheme val="minor"/>
    </font>
    <font>
      <sz val="11"/>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applyFont="1" applyAlignment="1"/>
    <xf numFmtId="0" fontId="2" fillId="0" borderId="0" xfId="0" applyFont="1"/>
    <xf numFmtId="14" fontId="1" fillId="0" borderId="0" xfId="0" applyNumberFormat="1" applyFont="1"/>
    <xf numFmtId="14" fontId="3" fillId="0" borderId="0" xfId="0" applyNumberFormat="1" applyFont="1"/>
    <xf numFmtId="0" fontId="0" fillId="0" borderId="0" xfId="0" pivotButton="1" applyFont="1" applyAlignment="1"/>
    <xf numFmtId="0" fontId="1" fillId="0" borderId="0" xfId="0" applyFont="1" applyAlignment="1"/>
    <xf numFmtId="0" fontId="1" fillId="0" borderId="0" xfId="0" applyFont="1"/>
    <xf numFmtId="0" fontId="0" fillId="0" borderId="0" xfId="0" applyFont="1" applyAlignment="1">
      <alignment horizontal="left"/>
    </xf>
    <xf numFmtId="0" fontId="0" fillId="0" borderId="0" xfId="0" applyNumberFormat="1" applyFont="1" applyAlignment="1"/>
    <xf numFmtId="0" fontId="0" fillId="0" borderId="0" xfId="0" applyFont="1" applyAlignment="1">
      <alignment horizontal="left" indent="1"/>
    </xf>
  </cellXfs>
  <cellStyles count="1">
    <cellStyle name="Normal" xfId="0" builtinId="0"/>
  </cellStyles>
  <dxfs count="25">
    <dxf>
      <font>
        <b val="0"/>
        <i val="0"/>
        <strike val="0"/>
        <condense val="0"/>
        <extend val="0"/>
        <outline val="0"/>
        <shadow val="0"/>
        <u val="none"/>
        <vertAlign val="baseline"/>
        <sz val="11"/>
        <color theme="1"/>
        <name val="Calibri"/>
        <family val="2"/>
        <scheme val="minor"/>
      </font>
      <numFmt numFmtId="0" formatCode="General"/>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none"/>
      </font>
      <numFmt numFmtId="19" formatCode="m/d/yyyy"/>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s>
  <tableStyles count="0" defaultTableStyle="TableStyleMedium2" defaultPivotStyle="PivotStyleLight16"/>
  <colors>
    <mruColors>
      <color rgb="FFA8FAB0"/>
      <color rgb="FFF49A9C"/>
      <color rgb="FFFFDA53"/>
      <color rgb="FFE86A97"/>
      <color rgb="FF8973E9"/>
      <color rgb="FF7D76B2"/>
      <color rgb="FFEDAE6F"/>
      <color rgb="FFE76B89"/>
      <color rgb="FF43FFFF"/>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sharedStrings" Target="sharedStrings.xml"/><Relationship Id="rId3" Type="http://schemas.openxmlformats.org/officeDocument/2006/relationships/worksheet" Target="worksheets/sheet3.xml"/><Relationship Id="rId21" Type="http://schemas.microsoft.com/office/2007/relationships/slicerCache" Target="slicerCaches/slicerCache3.xml"/><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0" Type="http://schemas.microsoft.com/office/2007/relationships/slicerCache" Target="slicerCaches/slicerCache2.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connections" Target="connections.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theme" Target="theme/theme1.xml"/><Relationship Id="rId28" Type="http://schemas.openxmlformats.org/officeDocument/2006/relationships/calcChain" Target="calcChain.xml"/><Relationship Id="rId10" Type="http://schemas.openxmlformats.org/officeDocument/2006/relationships/pivotCacheDefinition" Target="pivotCache/pivotCacheDefinition2.xml"/><Relationship Id="rId19" Type="http://schemas.microsoft.com/office/2007/relationships/slicerCache" Target="slicerCaches/slicerCache1.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customschemas.google.com/relationships/workbookmetadata" Target="metadata"/><Relationship Id="rId27" Type="http://schemas.openxmlformats.org/officeDocument/2006/relationships/powerPivotData" Target="model/item.data"/><Relationship Id="rId30" Type="http://schemas.openxmlformats.org/officeDocument/2006/relationships/customXml" Target="../customXml/item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Dashboard.xlsx]Diff act prof tar prof!PivotTable3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Difference Between Actual and Target Profit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'Diff act prof tar prof'!$B$3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'Diff act prof tar prof'!$A$4:$A$16</c:f>
              <c:strCache>
                <c:ptCount val="13"/>
                <c:pt idx="0">
                  <c:v>Amaretto</c:v>
                </c:pt>
                <c:pt idx="1">
                  <c:v>Caffe Latte</c:v>
                </c:pt>
                <c:pt idx="2">
                  <c:v>Caffe Mocha</c:v>
                </c:pt>
                <c:pt idx="3">
                  <c:v>Chamomile</c:v>
                </c:pt>
                <c:pt idx="4">
                  <c:v>Colombian</c:v>
                </c:pt>
                <c:pt idx="5">
                  <c:v>Darjeeling</c:v>
                </c:pt>
                <c:pt idx="6">
                  <c:v>Decaf Espresso</c:v>
                </c:pt>
                <c:pt idx="7">
                  <c:v>Decaf Irish Cream</c:v>
                </c:pt>
                <c:pt idx="8">
                  <c:v>Earl Grey</c:v>
                </c:pt>
                <c:pt idx="9">
                  <c:v>Green Tea</c:v>
                </c:pt>
                <c:pt idx="10">
                  <c:v>Lemon</c:v>
                </c:pt>
                <c:pt idx="11">
                  <c:v>Mint</c:v>
                </c:pt>
                <c:pt idx="12">
                  <c:v>Regular Espresso</c:v>
                </c:pt>
              </c:strCache>
            </c:strRef>
          </c:cat>
          <c:val>
            <c:numRef>
              <c:f>'Diff act prof tar prof'!$B$4:$B$16</c:f>
              <c:numCache>
                <c:formatCode>General</c:formatCode>
                <c:ptCount val="13"/>
                <c:pt idx="0">
                  <c:v>-548</c:v>
                </c:pt>
                <c:pt idx="1">
                  <c:v>436</c:v>
                </c:pt>
                <c:pt idx="2">
                  <c:v>-2073</c:v>
                </c:pt>
                <c:pt idx="3">
                  <c:v>846</c:v>
                </c:pt>
                <c:pt idx="4">
                  <c:v>-588</c:v>
                </c:pt>
                <c:pt idx="5">
                  <c:v>1756</c:v>
                </c:pt>
                <c:pt idx="6">
                  <c:v>-541</c:v>
                </c:pt>
                <c:pt idx="7">
                  <c:v>-1479</c:v>
                </c:pt>
                <c:pt idx="8">
                  <c:v>1955</c:v>
                </c:pt>
                <c:pt idx="9">
                  <c:v>-871</c:v>
                </c:pt>
                <c:pt idx="10">
                  <c:v>1214</c:v>
                </c:pt>
                <c:pt idx="11">
                  <c:v>-154</c:v>
                </c:pt>
                <c:pt idx="12">
                  <c:v>458</c:v>
                </c:pt>
              </c:numCache>
            </c:numRef>
          </c:val>
          <c:extLst>
            <c:ext xmlns:c16="http://schemas.microsoft.com/office/drawing/2014/chart" uri="{C3380CC4-5D6E-409C-BE32-E72D297353CC}">
              <c16:uniqueId val="{00000003-9C69-464B-839D-F8862CACEA3B}"/>
            </c:ext>
          </c:extLst>
        </c:ser>
        <c:dLbls>
          <c:dLblPos val="inEnd"/>
          <c:showLegendKey val="0"/>
          <c:showVal val="1"/>
          <c:showCatName val="0"/>
          <c:showSerName val="0"/>
          <c:showPercent val="0"/>
          <c:showBubbleSize val="0"/>
        </c:dLbls>
        <c:gapWidth val="100"/>
        <c:overlap val="-24"/>
        <c:axId val="526977599"/>
        <c:axId val="526978431"/>
      </c:barChart>
      <c:catAx>
        <c:axId val="52697759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26978431"/>
        <c:crosses val="autoZero"/>
        <c:auto val="1"/>
        <c:lblAlgn val="ctr"/>
        <c:lblOffset val="100"/>
        <c:noMultiLvlLbl val="0"/>
      </c:catAx>
      <c:valAx>
        <c:axId val="52697843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269775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Dashboard.xlsx]Diff act prof tar prof!PivotTable3</c:name>
    <c:fmtId val="6"/>
  </c:pivotSource>
  <c:chart>
    <c:title>
      <c:tx>
        <c:rich>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a:solidFill>
                  <a:schemeClr val="bg1"/>
                </a:solidFill>
              </a:rPr>
              <a:t>Difference Between Actual and Target Profit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rgbClr val="00B050"/>
          </a:solidFill>
          <a:ln>
            <a:noFill/>
          </a:ln>
          <a:effectLst>
            <a:outerShdw blurRad="57150" dist="19050" dir="5400000" algn="ctr" rotWithShape="0">
              <a:srgbClr val="000000">
                <a:alpha val="63000"/>
              </a:srgbClr>
            </a:outerShdw>
          </a:effectLst>
          <a:scene3d>
            <a:camera prst="orthographicFront"/>
            <a:lightRig rig="threePt" dir="t"/>
          </a:scene3d>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00B050"/>
          </a:solidFill>
          <a:ln>
            <a:noFill/>
          </a:ln>
          <a:effectLst>
            <a:outerShdw blurRad="57150" dist="19050" dir="5400000" algn="ctr" rotWithShape="0">
              <a:srgbClr val="000000">
                <a:alpha val="63000"/>
              </a:srgbClr>
            </a:outerShdw>
          </a:effectLst>
          <a:scene3d>
            <a:camera prst="orthographicFront"/>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'Diff act prof tar prof'!$B$3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'Diff act prof tar prof'!$A$4:$A$16</c:f>
              <c:strCache>
                <c:ptCount val="13"/>
                <c:pt idx="0">
                  <c:v>Amaretto</c:v>
                </c:pt>
                <c:pt idx="1">
                  <c:v>Caffe Latte</c:v>
                </c:pt>
                <c:pt idx="2">
                  <c:v>Caffe Mocha</c:v>
                </c:pt>
                <c:pt idx="3">
                  <c:v>Chamomile</c:v>
                </c:pt>
                <c:pt idx="4">
                  <c:v>Colombian</c:v>
                </c:pt>
                <c:pt idx="5">
                  <c:v>Darjeeling</c:v>
                </c:pt>
                <c:pt idx="6">
                  <c:v>Decaf Espresso</c:v>
                </c:pt>
                <c:pt idx="7">
                  <c:v>Decaf Irish Cream</c:v>
                </c:pt>
                <c:pt idx="8">
                  <c:v>Earl Grey</c:v>
                </c:pt>
                <c:pt idx="9">
                  <c:v>Green Tea</c:v>
                </c:pt>
                <c:pt idx="10">
                  <c:v>Lemon</c:v>
                </c:pt>
                <c:pt idx="11">
                  <c:v>Mint</c:v>
                </c:pt>
                <c:pt idx="12">
                  <c:v>Regular Espresso</c:v>
                </c:pt>
              </c:strCache>
            </c:strRef>
          </c:cat>
          <c:val>
            <c:numRef>
              <c:f>'Diff act prof tar prof'!$B$4:$B$16</c:f>
              <c:numCache>
                <c:formatCode>General</c:formatCode>
                <c:ptCount val="13"/>
                <c:pt idx="0">
                  <c:v>-548</c:v>
                </c:pt>
                <c:pt idx="1">
                  <c:v>436</c:v>
                </c:pt>
                <c:pt idx="2">
                  <c:v>-2073</c:v>
                </c:pt>
                <c:pt idx="3">
                  <c:v>846</c:v>
                </c:pt>
                <c:pt idx="4">
                  <c:v>-588</c:v>
                </c:pt>
                <c:pt idx="5">
                  <c:v>1756</c:v>
                </c:pt>
                <c:pt idx="6">
                  <c:v>-541</c:v>
                </c:pt>
                <c:pt idx="7">
                  <c:v>-1479</c:v>
                </c:pt>
                <c:pt idx="8">
                  <c:v>1955</c:v>
                </c:pt>
                <c:pt idx="9">
                  <c:v>-871</c:v>
                </c:pt>
                <c:pt idx="10">
                  <c:v>1214</c:v>
                </c:pt>
                <c:pt idx="11">
                  <c:v>-154</c:v>
                </c:pt>
                <c:pt idx="12">
                  <c:v>458</c:v>
                </c:pt>
              </c:numCache>
            </c:numRef>
          </c:val>
          <c:extLst>
            <c:ext xmlns:c16="http://schemas.microsoft.com/office/drawing/2014/chart" uri="{C3380CC4-5D6E-409C-BE32-E72D297353CC}">
              <c16:uniqueId val="{00000004-EB71-4DD0-8252-DD6CC06AFA6F}"/>
            </c:ext>
          </c:extLst>
        </c:ser>
        <c:dLbls>
          <c:dLblPos val="inEnd"/>
          <c:showLegendKey val="0"/>
          <c:showVal val="1"/>
          <c:showCatName val="0"/>
          <c:showSerName val="0"/>
          <c:showPercent val="0"/>
          <c:showBubbleSize val="0"/>
        </c:dLbls>
        <c:gapWidth val="100"/>
        <c:overlap val="-24"/>
        <c:axId val="526977599"/>
        <c:axId val="526978431"/>
      </c:barChart>
      <c:catAx>
        <c:axId val="52697759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26978431"/>
        <c:crosses val="autoZero"/>
        <c:auto val="1"/>
        <c:lblAlgn val="ctr"/>
        <c:lblOffset val="100"/>
        <c:noMultiLvlLbl val="0"/>
      </c:catAx>
      <c:valAx>
        <c:axId val="52697843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269775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Dashboard.xlsx]State Sales !PivotTable5</c:name>
    <c:fmtId val="6"/>
  </c:pivotSource>
  <c:chart>
    <c:title>
      <c:tx>
        <c:rich>
          <a:bodyPr rot="0" spcFirstLastPara="1" vertOverflow="ellipsis" vert="horz" wrap="square" anchor="ctr" anchorCtr="1"/>
          <a:lstStyle/>
          <a:p>
            <a:pPr>
              <a:defRPr lang="en-US" sz="1200" b="0" i="0" u="none" strike="noStrike" kern="1200" spc="0" baseline="0">
                <a:solidFill>
                  <a:schemeClr val="bg1"/>
                </a:solidFill>
                <a:effectLst/>
                <a:latin typeface="+mn-lt"/>
                <a:ea typeface="+mn-ea"/>
                <a:cs typeface="+mn-cs"/>
              </a:defRPr>
            </a:pPr>
            <a:r>
              <a:rPr lang="en-US" sz="1400" b="1"/>
              <a:t>Top States in Sales</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bg1"/>
              </a:solidFill>
              <a:effectLst/>
              <a:latin typeface="+mn-lt"/>
              <a:ea typeface="+mn-ea"/>
              <a:cs typeface="+mn-cs"/>
            </a:defRPr>
          </a:pPr>
          <a:endParaRPr lang="en-US"/>
        </a:p>
      </c:txPr>
    </c:title>
    <c:autoTitleDeleted val="0"/>
    <c:pivotFmts>
      <c:pivotFmt>
        <c:idx val="0"/>
        <c:spPr>
          <a:solidFill>
            <a:srgbClr val="43FFFF"/>
          </a:solidFill>
          <a:ln>
            <a:noFill/>
          </a:ln>
          <a:effectLst>
            <a:outerShdw blurRad="50800" dist="50800" dir="5400000" algn="ctr" rotWithShape="0">
              <a:srgbClr val="3366FF"/>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spPr>
          <a:solidFill>
            <a:srgbClr val="43FFFF"/>
          </a:solidFill>
          <a:ln>
            <a:noFill/>
          </a:ln>
          <a:effectLst>
            <a:outerShdw blurRad="50800" dist="50800" dir="5400000" algn="ctr" rotWithShape="0">
              <a:srgbClr val="3366FF"/>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'State Sales '!$B$3</c:f>
              <c:strCache>
                <c:ptCount val="1"/>
                <c:pt idx="0">
                  <c:v>Total</c:v>
                </c:pt>
              </c:strCache>
            </c:strRef>
          </c:tx>
          <c:spPr>
            <a:solidFill>
              <a:schemeClr val="accent1"/>
            </a:solidFill>
            <a:ln>
              <a:noFill/>
            </a:ln>
            <a:effectLst/>
            <a:sp3d/>
          </c:spPr>
          <c:invertIfNegative val="0"/>
          <c:cat>
            <c:strRef>
              <c:f>'State Sales '!$A$4:$A$6</c:f>
              <c:strCache>
                <c:ptCount val="3"/>
                <c:pt idx="0">
                  <c:v>California</c:v>
                </c:pt>
                <c:pt idx="1">
                  <c:v>Illinois</c:v>
                </c:pt>
                <c:pt idx="2">
                  <c:v>New York</c:v>
                </c:pt>
              </c:strCache>
            </c:strRef>
          </c:cat>
          <c:val>
            <c:numRef>
              <c:f>'State Sales '!$B$4:$B$6</c:f>
              <c:numCache>
                <c:formatCode>General</c:formatCode>
                <c:ptCount val="3"/>
                <c:pt idx="0">
                  <c:v>23032</c:v>
                </c:pt>
                <c:pt idx="1">
                  <c:v>16812</c:v>
                </c:pt>
                <c:pt idx="2">
                  <c:v>17731</c:v>
                </c:pt>
              </c:numCache>
            </c:numRef>
          </c:val>
          <c:extLst>
            <c:ext xmlns:c16="http://schemas.microsoft.com/office/drawing/2014/chart" uri="{C3380CC4-5D6E-409C-BE32-E72D297353CC}">
              <c16:uniqueId val="{00000004-9A1D-4FF4-BC66-793715F00FF9}"/>
            </c:ext>
          </c:extLst>
        </c:ser>
        <c:dLbls>
          <c:showLegendKey val="0"/>
          <c:showVal val="0"/>
          <c:showCatName val="0"/>
          <c:showSerName val="0"/>
          <c:showPercent val="0"/>
          <c:showBubbleSize val="0"/>
        </c:dLbls>
        <c:gapWidth val="150"/>
        <c:shape val="box"/>
        <c:axId val="22995839"/>
        <c:axId val="22995007"/>
        <c:axId val="0"/>
      </c:bar3DChart>
      <c:catAx>
        <c:axId val="2299583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bg1"/>
                </a:solidFill>
                <a:effectLst/>
                <a:latin typeface="+mn-lt"/>
                <a:ea typeface="+mn-ea"/>
                <a:cs typeface="+mn-cs"/>
              </a:defRPr>
            </a:pPr>
            <a:endParaRPr lang="en-US"/>
          </a:p>
        </c:txPr>
        <c:crossAx val="22995007"/>
        <c:crosses val="autoZero"/>
        <c:auto val="1"/>
        <c:lblAlgn val="ctr"/>
        <c:lblOffset val="100"/>
        <c:noMultiLvlLbl val="0"/>
      </c:catAx>
      <c:valAx>
        <c:axId val="229950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bg1"/>
                </a:solidFill>
                <a:effectLst/>
                <a:latin typeface="+mn-lt"/>
                <a:ea typeface="+mn-ea"/>
                <a:cs typeface="+mn-cs"/>
              </a:defRPr>
            </a:pPr>
            <a:endParaRPr lang="en-US"/>
          </a:p>
        </c:txPr>
        <c:crossAx val="22995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1000" b="0" i="0" u="none" strike="noStrike" kern="1200" baseline="0">
          <a:solidFill>
            <a:schemeClr val="bg1"/>
          </a:solidFill>
          <a:effectLst/>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Dashboard.xlsx]State Sales !PivotTable6</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t>Bottom States in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rgbClr val="FF00FF"/>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00FF"/>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'State Sales '!$B$10</c:f>
              <c:strCache>
                <c:ptCount val="1"/>
                <c:pt idx="0">
                  <c:v>Total</c:v>
                </c:pt>
              </c:strCache>
            </c:strRef>
          </c:tx>
          <c:spPr>
            <a:solidFill>
              <a:schemeClr val="accent1"/>
            </a:solidFill>
            <a:ln>
              <a:noFill/>
            </a:ln>
            <a:effectLst/>
            <a:sp3d/>
          </c:spPr>
          <c:invertIfNegative val="0"/>
          <c:cat>
            <c:strRef>
              <c:f>'State Sales '!$A$11:$A$13</c:f>
              <c:strCache>
                <c:ptCount val="3"/>
                <c:pt idx="0">
                  <c:v>Missouri</c:v>
                </c:pt>
                <c:pt idx="1">
                  <c:v>New Hampshire</c:v>
                </c:pt>
                <c:pt idx="2">
                  <c:v>New Mexico</c:v>
                </c:pt>
              </c:strCache>
            </c:strRef>
          </c:cat>
          <c:val>
            <c:numRef>
              <c:f>'State Sales '!$B$11:$B$13</c:f>
              <c:numCache>
                <c:formatCode>General</c:formatCode>
                <c:ptCount val="3"/>
                <c:pt idx="0">
                  <c:v>6072</c:v>
                </c:pt>
                <c:pt idx="1">
                  <c:v>3543</c:v>
                </c:pt>
                <c:pt idx="2">
                  <c:v>3805</c:v>
                </c:pt>
              </c:numCache>
            </c:numRef>
          </c:val>
          <c:extLst>
            <c:ext xmlns:c16="http://schemas.microsoft.com/office/drawing/2014/chart" uri="{C3380CC4-5D6E-409C-BE32-E72D297353CC}">
              <c16:uniqueId val="{00000004-0CAC-49C2-89E1-99A8713042A2}"/>
            </c:ext>
          </c:extLst>
        </c:ser>
        <c:dLbls>
          <c:showLegendKey val="0"/>
          <c:showVal val="0"/>
          <c:showCatName val="0"/>
          <c:showSerName val="0"/>
          <c:showPercent val="0"/>
          <c:showBubbleSize val="0"/>
        </c:dLbls>
        <c:gapWidth val="150"/>
        <c:shape val="box"/>
        <c:axId val="517184223"/>
        <c:axId val="517187135"/>
        <c:axId val="0"/>
      </c:bar3DChart>
      <c:catAx>
        <c:axId val="51718422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17187135"/>
        <c:crosses val="autoZero"/>
        <c:auto val="1"/>
        <c:lblAlgn val="ctr"/>
        <c:lblOffset val="100"/>
        <c:noMultiLvlLbl val="0"/>
      </c:catAx>
      <c:valAx>
        <c:axId val="5171871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17184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Dashboard.xlsx]Profit BY Product and Product t!PivotTable12</c:name>
    <c:fmtId val="23"/>
  </c:pivotSource>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US" sz="1600"/>
              <a:t>Profit by Product</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circle"/>
          <c:size val="6"/>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pivotFmt>
      <c:pivotFmt>
        <c:idx val="5"/>
        <c:spPr>
          <a:solidFill>
            <a:schemeClr val="accent1"/>
          </a:solidFill>
          <a:ln>
            <a:noFill/>
          </a:ln>
          <a:effectLst>
            <a:outerShdw blurRad="254000" sx="102000" sy="102000" algn="ctr" rotWithShape="0">
              <a:prstClr val="black">
                <a:alpha val="20000"/>
              </a:prstClr>
            </a:outerShdw>
          </a:effectLst>
          <a:sp3d/>
        </c:spPr>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pivotFmt>
      <c:pivotFmt>
        <c:idx val="9"/>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254000" sx="102000" sy="102000" algn="ctr" rotWithShape="0">
              <a:prstClr val="black">
                <a:alpha val="20000"/>
              </a:prstClr>
            </a:outerShdw>
          </a:effectLst>
          <a:sp3d/>
        </c:spPr>
      </c:pivotFmt>
      <c:pivotFmt>
        <c:idx val="11"/>
        <c:spPr>
          <a:solidFill>
            <a:schemeClr val="accent1"/>
          </a:solidFill>
          <a:ln>
            <a:noFill/>
          </a:ln>
          <a:effectLst>
            <a:outerShdw blurRad="254000" sx="102000" sy="102000" algn="ctr" rotWithShape="0">
              <a:prstClr val="black">
                <a:alpha val="20000"/>
              </a:prstClr>
            </a:outerShdw>
          </a:effectLst>
          <a:sp3d/>
        </c:spPr>
      </c:pivotFmt>
      <c:pivotFmt>
        <c:idx val="12"/>
        <c:spPr>
          <a:solidFill>
            <a:schemeClr val="accent1"/>
          </a:solidFill>
          <a:ln>
            <a:noFill/>
          </a:ln>
          <a:effectLst>
            <a:outerShdw blurRad="254000" sx="102000" sy="102000" algn="ctr" rotWithShape="0">
              <a:prstClr val="black">
                <a:alpha val="20000"/>
              </a:prstClr>
            </a:outerShdw>
          </a:effectLst>
          <a:sp3d/>
        </c:spPr>
      </c:pivotFmt>
      <c:pivotFmt>
        <c:idx val="13"/>
        <c:spPr>
          <a:solidFill>
            <a:schemeClr val="accent1"/>
          </a:solidFill>
          <a:ln>
            <a:noFill/>
          </a:ln>
          <a:effectLst>
            <a:outerShdw blurRad="254000" sx="102000" sy="102000" algn="ctr" rotWithShape="0">
              <a:prstClr val="black">
                <a:alpha val="20000"/>
              </a:prstClr>
            </a:outerShdw>
          </a:effectLst>
          <a:sp3d/>
        </c:spPr>
      </c:pivotFmt>
      <c:pivotFmt>
        <c:idx val="14"/>
        <c:spPr>
          <a:solidFill>
            <a:schemeClr val="accent1"/>
          </a:solidFill>
          <a:ln>
            <a:noFill/>
          </a:ln>
          <a:effectLst>
            <a:outerShdw blurRad="254000" sx="102000" sy="102000" algn="ctr" rotWithShape="0">
              <a:prstClr val="black">
                <a:alpha val="20000"/>
              </a:prstClr>
            </a:outerShdw>
          </a:effectLst>
          <a:sp3d/>
        </c:spPr>
      </c:pivotFmt>
      <c:pivotFmt>
        <c:idx val="15"/>
        <c:spPr>
          <a:solidFill>
            <a:schemeClr val="accent1"/>
          </a:solidFill>
          <a:ln>
            <a:noFill/>
          </a:ln>
          <a:effectLst>
            <a:outerShdw blurRad="254000" sx="102000" sy="102000" algn="ctr" rotWithShape="0">
              <a:prstClr val="black">
                <a:alpha val="20000"/>
              </a:prstClr>
            </a:outerShdw>
          </a:effectLst>
          <a:sp3d/>
        </c:spPr>
      </c:pivotFmt>
      <c:pivotFmt>
        <c:idx val="16"/>
        <c:spPr>
          <a:solidFill>
            <a:schemeClr val="accent1"/>
          </a:solidFill>
          <a:ln>
            <a:noFill/>
          </a:ln>
          <a:effectLst>
            <a:outerShdw blurRad="254000" sx="102000" sy="102000" algn="ctr" rotWithShape="0">
              <a:prstClr val="black">
                <a:alpha val="20000"/>
              </a:prstClr>
            </a:outerShdw>
          </a:effectLst>
          <a:sp3d/>
        </c:spPr>
      </c:pivotFmt>
      <c:pivotFmt>
        <c:idx val="17"/>
        <c:spPr>
          <a:solidFill>
            <a:schemeClr val="accent1"/>
          </a:solidFill>
          <a:ln>
            <a:noFill/>
          </a:ln>
          <a:effectLst>
            <a:outerShdw blurRad="254000" sx="102000" sy="102000" algn="ctr" rotWithShape="0">
              <a:prstClr val="black">
                <a:alpha val="20000"/>
              </a:prstClr>
            </a:outerShdw>
          </a:effectLst>
          <a:sp3d/>
        </c:spPr>
      </c:pivotFmt>
      <c:pivotFmt>
        <c:idx val="18"/>
        <c:spPr>
          <a:solidFill>
            <a:schemeClr val="accent1"/>
          </a:solidFill>
          <a:ln>
            <a:noFill/>
          </a:ln>
          <a:effectLst>
            <a:outerShdw blurRad="254000" sx="102000" sy="102000" algn="ctr" rotWithShape="0">
              <a:prstClr val="black">
                <a:alpha val="20000"/>
              </a:prstClr>
            </a:outerShdw>
          </a:effectLst>
          <a:sp3d/>
        </c:spPr>
      </c:pivotFmt>
      <c:pivotFmt>
        <c:idx val="19"/>
        <c:spPr>
          <a:solidFill>
            <a:schemeClr val="accent1"/>
          </a:solidFill>
          <a:ln>
            <a:noFill/>
          </a:ln>
          <a:effectLst>
            <a:outerShdw blurRad="254000" sx="102000" sy="102000" algn="ctr" rotWithShape="0">
              <a:prstClr val="black">
                <a:alpha val="20000"/>
              </a:prstClr>
            </a:outerShdw>
          </a:effectLst>
          <a:sp3d/>
        </c:spPr>
      </c:pivotFmt>
      <c:pivotFmt>
        <c:idx val="20"/>
        <c:spPr>
          <a:solidFill>
            <a:schemeClr val="accent1"/>
          </a:solidFill>
          <a:ln>
            <a:noFill/>
          </a:ln>
          <a:effectLst>
            <a:outerShdw blurRad="254000" sx="102000" sy="102000" algn="ctr" rotWithShape="0">
              <a:prstClr val="black">
                <a:alpha val="20000"/>
              </a:prstClr>
            </a:outerShdw>
          </a:effectLst>
          <a:sp3d/>
        </c:spPr>
      </c:pivotFmt>
      <c:pivotFmt>
        <c:idx val="21"/>
        <c:spPr>
          <a:solidFill>
            <a:schemeClr val="accent1"/>
          </a:solidFill>
          <a:ln>
            <a:noFill/>
          </a:ln>
          <a:effectLst>
            <a:outerShdw blurRad="254000" sx="102000" sy="102000" algn="ctr" rotWithShape="0">
              <a:prstClr val="black">
                <a:alpha val="20000"/>
              </a:prstClr>
            </a:outerShdw>
          </a:effectLst>
          <a:sp3d/>
        </c:spPr>
      </c:pivotFmt>
      <c:pivotFmt>
        <c:idx val="22"/>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0781895397963416E-2"/>
          <c:y val="9.1994940156982299E-2"/>
          <c:w val="0.74401559851065868"/>
          <c:h val="0.86904672267520233"/>
        </c:manualLayout>
      </c:layout>
      <c:pie3DChart>
        <c:varyColors val="1"/>
        <c:ser>
          <c:idx val="0"/>
          <c:order val="0"/>
          <c:tx>
            <c:strRef>
              <c:f>'Profit BY Product and Product t'!$B$11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D4A4-404E-97ED-C69E6898B1A3}"/>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D4A4-404E-97ED-C69E6898B1A3}"/>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D4A4-404E-97ED-C69E6898B1A3}"/>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D4A4-404E-97ED-C69E6898B1A3}"/>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D4A4-404E-97ED-C69E6898B1A3}"/>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D4A4-404E-97ED-C69E6898B1A3}"/>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D4A4-404E-97ED-C69E6898B1A3}"/>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F-D4A4-404E-97ED-C69E6898B1A3}"/>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1-D4A4-404E-97ED-C69E6898B1A3}"/>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3-D4A4-404E-97ED-C69E6898B1A3}"/>
              </c:ext>
            </c:extLst>
          </c:dPt>
          <c:dPt>
            <c:idx val="10"/>
            <c:bubble3D val="0"/>
            <c:spPr>
              <a:solidFill>
                <a:schemeClr val="accent5">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5-D4A4-404E-97ED-C69E6898B1A3}"/>
              </c:ext>
            </c:extLst>
          </c:dPt>
          <c:dPt>
            <c:idx val="11"/>
            <c:bubble3D val="0"/>
            <c:spPr>
              <a:solidFill>
                <a:schemeClr val="accent6">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7-D4A4-404E-97ED-C69E6898B1A3}"/>
              </c:ext>
            </c:extLst>
          </c:dPt>
          <c:dPt>
            <c:idx val="12"/>
            <c:bubble3D val="0"/>
            <c:spPr>
              <a:solidFill>
                <a:schemeClr val="accent1">
                  <a:lumMod val="80000"/>
                  <a:lumOff val="2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9-D4A4-404E-97ED-C69E6898B1A3}"/>
              </c:ext>
            </c:extLst>
          </c:dPt>
          <c:dLbls>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'Profit BY Product and Product t'!$A$12:$A$25</c:f>
              <c:strCache>
                <c:ptCount val="13"/>
                <c:pt idx="0">
                  <c:v>Amaretto</c:v>
                </c:pt>
                <c:pt idx="1">
                  <c:v>Caffe Latte</c:v>
                </c:pt>
                <c:pt idx="2">
                  <c:v>Caffe Mocha</c:v>
                </c:pt>
                <c:pt idx="3">
                  <c:v>Chamomile</c:v>
                </c:pt>
                <c:pt idx="4">
                  <c:v>Colombian</c:v>
                </c:pt>
                <c:pt idx="5">
                  <c:v>Darjeeling</c:v>
                </c:pt>
                <c:pt idx="6">
                  <c:v>Decaf Espresso</c:v>
                </c:pt>
                <c:pt idx="7">
                  <c:v>Decaf Irish Cream</c:v>
                </c:pt>
                <c:pt idx="8">
                  <c:v>Earl Grey</c:v>
                </c:pt>
                <c:pt idx="9">
                  <c:v>Green Tea</c:v>
                </c:pt>
                <c:pt idx="10">
                  <c:v>Lemon</c:v>
                </c:pt>
                <c:pt idx="11">
                  <c:v>Mint</c:v>
                </c:pt>
                <c:pt idx="12">
                  <c:v>Regular Espresso</c:v>
                </c:pt>
              </c:strCache>
            </c:strRef>
          </c:cat>
          <c:val>
            <c:numRef>
              <c:f>'Profit BY Product and Product t'!$B$12:$B$25</c:f>
              <c:numCache>
                <c:formatCode>General</c:formatCode>
                <c:ptCount val="13"/>
                <c:pt idx="0">
                  <c:v>1352</c:v>
                </c:pt>
                <c:pt idx="1">
                  <c:v>2716</c:v>
                </c:pt>
                <c:pt idx="2">
                  <c:v>4687</c:v>
                </c:pt>
                <c:pt idx="3">
                  <c:v>7006</c:v>
                </c:pt>
                <c:pt idx="4">
                  <c:v>12932</c:v>
                </c:pt>
                <c:pt idx="5">
                  <c:v>6976</c:v>
                </c:pt>
                <c:pt idx="6">
                  <c:v>7039</c:v>
                </c:pt>
                <c:pt idx="7">
                  <c:v>3201</c:v>
                </c:pt>
                <c:pt idx="8">
                  <c:v>5975</c:v>
                </c:pt>
                <c:pt idx="9">
                  <c:v>89</c:v>
                </c:pt>
                <c:pt idx="10">
                  <c:v>7614</c:v>
                </c:pt>
                <c:pt idx="11">
                  <c:v>1286</c:v>
                </c:pt>
                <c:pt idx="12">
                  <c:v>3438</c:v>
                </c:pt>
              </c:numCache>
            </c:numRef>
          </c:val>
          <c:extLst>
            <c:ext xmlns:c16="http://schemas.microsoft.com/office/drawing/2014/chart" uri="{C3380CC4-5D6E-409C-BE32-E72D297353CC}">
              <c16:uniqueId val="{00000004-C5AD-40B5-998B-92401EA70ABF}"/>
            </c:ext>
          </c:extLst>
        </c:ser>
        <c:dLbls>
          <c:dLblPos val="ctr"/>
          <c:showLegendKey val="0"/>
          <c:showVal val="0"/>
          <c:showCatName val="0"/>
          <c:showSerName val="0"/>
          <c:showPercent val="1"/>
          <c:showBubbleSize val="0"/>
          <c:showLeaderLines val="1"/>
        </c:dLbls>
      </c:pie3DChart>
      <c:spPr>
        <a:noFill/>
        <a:ln>
          <a:noFill/>
        </a:ln>
        <a:effectLst/>
      </c:spPr>
    </c:plotArea>
    <c:legend>
      <c:legendPos val="r"/>
      <c:layout>
        <c:manualLayout>
          <c:xMode val="edge"/>
          <c:yMode val="edge"/>
          <c:x val="0.76482736719174182"/>
          <c:y val="0.14864683221589553"/>
          <c:w val="0.22385142146764164"/>
          <c:h val="0.7993714244890242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Dashboard.xlsx]Inventory and region!PivotTable16</c:name>
    <c:fmtId val="11"/>
  </c:pivotSource>
  <c:chart>
    <c:title>
      <c:tx>
        <c:rich>
          <a:bodyPr rot="0" spcFirstLastPara="1" vertOverflow="ellipsis" vert="horz" wrap="square" anchor="ctr" anchorCtr="1"/>
          <a:lstStyle/>
          <a:p>
            <a:pPr>
              <a:defRPr sz="1400" b="1" i="0" u="none" strike="noStrike" kern="1200" cap="none" baseline="0">
                <a:solidFill>
                  <a:schemeClr val="bg1"/>
                </a:solidFill>
                <a:effectLst/>
                <a:latin typeface="+mn-lt"/>
                <a:ea typeface="+mn-ea"/>
                <a:cs typeface="+mn-cs"/>
              </a:defRPr>
            </a:pPr>
            <a:r>
              <a:rPr lang="en-US" sz="1600">
                <a:solidFill>
                  <a:schemeClr val="bg1"/>
                </a:solidFill>
                <a:effectLst/>
              </a:rPr>
              <a:t>Inventory</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bg1"/>
              </a:solidFill>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'Inventory and region'!$B$23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'Inventory and region'!$A$24:$A$37</c:f>
              <c:strCache>
                <c:ptCount val="13"/>
                <c:pt idx="0">
                  <c:v>Amaretto</c:v>
                </c:pt>
                <c:pt idx="1">
                  <c:v>Caffe Latte</c:v>
                </c:pt>
                <c:pt idx="2">
                  <c:v>Caffe Mocha</c:v>
                </c:pt>
                <c:pt idx="3">
                  <c:v>Chamomile</c:v>
                </c:pt>
                <c:pt idx="4">
                  <c:v>Colombian</c:v>
                </c:pt>
                <c:pt idx="5">
                  <c:v>Darjeeling</c:v>
                </c:pt>
                <c:pt idx="6">
                  <c:v>Decaf Espresso</c:v>
                </c:pt>
                <c:pt idx="7">
                  <c:v>Decaf Irish Cream</c:v>
                </c:pt>
                <c:pt idx="8">
                  <c:v>Earl Grey</c:v>
                </c:pt>
                <c:pt idx="9">
                  <c:v>Green Tea</c:v>
                </c:pt>
                <c:pt idx="10">
                  <c:v>Lemon</c:v>
                </c:pt>
                <c:pt idx="11">
                  <c:v>Mint</c:v>
                </c:pt>
                <c:pt idx="12">
                  <c:v>Regular Espresso</c:v>
                </c:pt>
              </c:strCache>
            </c:strRef>
          </c:cat>
          <c:val>
            <c:numRef>
              <c:f>'Inventory and region'!$B$24:$B$37</c:f>
              <c:numCache>
                <c:formatCode>General</c:formatCode>
                <c:ptCount val="13"/>
                <c:pt idx="0">
                  <c:v>43404</c:v>
                </c:pt>
                <c:pt idx="1">
                  <c:v>-3054</c:v>
                </c:pt>
                <c:pt idx="2">
                  <c:v>102672</c:v>
                </c:pt>
                <c:pt idx="3">
                  <c:v>72108</c:v>
                </c:pt>
                <c:pt idx="4">
                  <c:v>80414</c:v>
                </c:pt>
                <c:pt idx="5">
                  <c:v>75136</c:v>
                </c:pt>
                <c:pt idx="6">
                  <c:v>80622</c:v>
                </c:pt>
                <c:pt idx="7">
                  <c:v>95448</c:v>
                </c:pt>
                <c:pt idx="8">
                  <c:v>58880</c:v>
                </c:pt>
                <c:pt idx="9">
                  <c:v>82496</c:v>
                </c:pt>
                <c:pt idx="10">
                  <c:v>94398</c:v>
                </c:pt>
                <c:pt idx="11">
                  <c:v>68472</c:v>
                </c:pt>
                <c:pt idx="12">
                  <c:v>14720</c:v>
                </c:pt>
              </c:numCache>
            </c:numRef>
          </c:val>
          <c:extLst>
            <c:ext xmlns:c16="http://schemas.microsoft.com/office/drawing/2014/chart" uri="{C3380CC4-5D6E-409C-BE32-E72D297353CC}">
              <c16:uniqueId val="{00000004-BD29-4BC8-9E46-AB4EA088FD43}"/>
            </c:ext>
          </c:extLst>
        </c:ser>
        <c:dLbls>
          <c:showLegendKey val="0"/>
          <c:showVal val="0"/>
          <c:showCatName val="0"/>
          <c:showSerName val="0"/>
          <c:showPercent val="0"/>
          <c:showBubbleSize val="0"/>
        </c:dLbls>
        <c:gapWidth val="315"/>
        <c:overlap val="-40"/>
        <c:axId val="154325391"/>
        <c:axId val="154328303"/>
      </c:barChart>
      <c:catAx>
        <c:axId val="154325391"/>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4328303"/>
        <c:crosses val="autoZero"/>
        <c:auto val="1"/>
        <c:lblAlgn val="ctr"/>
        <c:lblOffset val="100"/>
        <c:noMultiLvlLbl val="0"/>
      </c:catAx>
      <c:valAx>
        <c:axId val="15432830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43253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Dashboard.xlsx]Inventory and region!PivotTable13</c:name>
    <c:fmtId val="10"/>
  </c:pivotSource>
  <c:chart>
    <c:title>
      <c:tx>
        <c:rich>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sz="1400"/>
              <a:t>Sales by Region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'Inventory and region'!$B$3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'Inventory and region'!$A$4:$A$8</c:f>
              <c:strCache>
                <c:ptCount val="4"/>
                <c:pt idx="0">
                  <c:v>Central</c:v>
                </c:pt>
                <c:pt idx="1">
                  <c:v>East</c:v>
                </c:pt>
                <c:pt idx="2">
                  <c:v>South</c:v>
                </c:pt>
                <c:pt idx="3">
                  <c:v>West</c:v>
                </c:pt>
              </c:strCache>
            </c:strRef>
          </c:cat>
          <c:val>
            <c:numRef>
              <c:f>'Inventory and region'!$B$4:$B$8</c:f>
              <c:numCache>
                <c:formatCode>General</c:formatCode>
                <c:ptCount val="4"/>
                <c:pt idx="0">
                  <c:v>64981</c:v>
                </c:pt>
                <c:pt idx="1">
                  <c:v>44108</c:v>
                </c:pt>
                <c:pt idx="2">
                  <c:v>26388</c:v>
                </c:pt>
                <c:pt idx="3">
                  <c:v>67418</c:v>
                </c:pt>
              </c:numCache>
            </c:numRef>
          </c:val>
          <c:smooth val="0"/>
          <c:extLst>
            <c:ext xmlns:c16="http://schemas.microsoft.com/office/drawing/2014/chart" uri="{C3380CC4-5D6E-409C-BE32-E72D297353CC}">
              <c16:uniqueId val="{00000004-B9D3-4FBD-83B1-B2740CB2BF93}"/>
            </c:ext>
          </c:extLst>
        </c:ser>
        <c:dLbls>
          <c:showLegendKey val="0"/>
          <c:showVal val="0"/>
          <c:showCatName val="0"/>
          <c:showSerName val="0"/>
          <c:showPercent val="0"/>
          <c:showBubbleSize val="0"/>
        </c:dLbls>
        <c:marker val="1"/>
        <c:smooth val="0"/>
        <c:axId val="425300079"/>
        <c:axId val="425299247"/>
      </c:lineChart>
      <c:catAx>
        <c:axId val="425300079"/>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25299247"/>
        <c:crosses val="autoZero"/>
        <c:auto val="1"/>
        <c:lblAlgn val="ctr"/>
        <c:lblOffset val="100"/>
        <c:noMultiLvlLbl val="0"/>
      </c:catAx>
      <c:valAx>
        <c:axId val="42529924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253000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Dashboard.xlsx]Profit BY Product and Product t!PivotTable11</c:name>
    <c:fmtId val="19"/>
  </c:pivotSource>
  <c:chart>
    <c:title>
      <c:tx>
        <c:rich>
          <a:bodyPr rot="0" spcFirstLastPara="1" vertOverflow="ellipsis" vert="horz" wrap="square" anchor="ctr" anchorCtr="1"/>
          <a:lstStyle/>
          <a:p>
            <a:pPr algn="ctr">
              <a:defRPr sz="1800" b="1" i="0" u="none" strike="noStrike" kern="1200" baseline="0">
                <a:solidFill>
                  <a:schemeClr val="bg1"/>
                </a:solidFill>
                <a:latin typeface="+mn-lt"/>
                <a:ea typeface="+mn-ea"/>
                <a:cs typeface="+mn-cs"/>
              </a:defRPr>
            </a:pPr>
            <a:r>
              <a:rPr lang="en-US" sz="1400"/>
              <a:t>Profit by Product Type</a:t>
            </a:r>
          </a:p>
        </c:rich>
      </c:tx>
      <c:layout>
        <c:manualLayout>
          <c:xMode val="edge"/>
          <c:yMode val="edge"/>
          <c:x val="0.10418586180030651"/>
          <c:y val="1.2068743995867057E-3"/>
        </c:manualLayout>
      </c:layout>
      <c:overlay val="0"/>
      <c:spPr>
        <a:noFill/>
        <a:ln>
          <a:noFill/>
        </a:ln>
        <a:effectLst/>
      </c:spPr>
      <c:txPr>
        <a:bodyPr rot="0" spcFirstLastPara="1" vertOverflow="ellipsis" vert="horz" wrap="square" anchor="ctr" anchorCtr="1"/>
        <a:lstStyle/>
        <a:p>
          <a:pPr algn="ctr">
            <a:defRPr sz="1800" b="1" i="0" u="none" strike="noStrike" kern="120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8973E9"/>
          </a:solidFill>
          <a:ln>
            <a:noFill/>
          </a:ln>
          <a:effectLst>
            <a:outerShdw blurRad="254000" sx="102000" sy="102000" algn="ctr" rotWithShape="0">
              <a:prstClr val="black">
                <a:alpha val="20000"/>
              </a:prstClr>
            </a:outerShdw>
          </a:effectLst>
        </c:spPr>
      </c:pivotFmt>
      <c:pivotFmt>
        <c:idx val="2"/>
        <c:spPr>
          <a:solidFill>
            <a:srgbClr val="F49A9C"/>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4"/>
        <c:spPr>
          <a:solidFill>
            <a:srgbClr val="F49A9C"/>
          </a:solidFill>
          <a:ln>
            <a:noFill/>
          </a:ln>
          <a:effectLst>
            <a:outerShdw blurRad="254000" sx="102000" sy="102000" algn="ctr" rotWithShape="0">
              <a:prstClr val="black">
                <a:alpha val="20000"/>
              </a:prstClr>
            </a:outerShdw>
          </a:effectLst>
        </c:spPr>
      </c:pivotFmt>
      <c:pivotFmt>
        <c:idx val="5"/>
        <c:spPr>
          <a:solidFill>
            <a:srgbClr val="8973E9"/>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7"/>
        <c:spPr>
          <a:solidFill>
            <a:srgbClr val="F49A9C"/>
          </a:solidFill>
          <a:ln>
            <a:noFill/>
          </a:ln>
          <a:effectLst>
            <a:outerShdw blurRad="254000" sx="102000" sy="102000" algn="ctr" rotWithShape="0">
              <a:prstClr val="black">
                <a:alpha val="20000"/>
              </a:prstClr>
            </a:outerShdw>
          </a:effectLst>
        </c:spPr>
      </c:pivotFmt>
      <c:pivotFmt>
        <c:idx val="8"/>
        <c:spPr>
          <a:solidFill>
            <a:srgbClr val="8973E9"/>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0036900757838695"/>
          <c:y val="0.1208564405358297"/>
          <c:w val="0.74729303337664654"/>
          <c:h val="0.68187342686485908"/>
        </c:manualLayout>
      </c:layout>
      <c:pieChart>
        <c:varyColors val="1"/>
        <c:ser>
          <c:idx val="0"/>
          <c:order val="0"/>
          <c:tx>
            <c:strRef>
              <c:f>'Profit BY Product and Product t'!$B$3</c:f>
              <c:strCache>
                <c:ptCount val="1"/>
                <c:pt idx="0">
                  <c:v>Total</c:v>
                </c:pt>
              </c:strCache>
            </c:strRef>
          </c:tx>
          <c:dPt>
            <c:idx val="0"/>
            <c:bubble3D val="0"/>
            <c:spPr>
              <a:solidFill>
                <a:srgbClr val="F49A9C"/>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014F-4B28-8A83-CE55A0512347}"/>
              </c:ext>
            </c:extLst>
          </c:dPt>
          <c:dPt>
            <c:idx val="1"/>
            <c:bubble3D val="0"/>
            <c:spPr>
              <a:solidFill>
                <a:srgbClr val="8973E9"/>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014F-4B28-8A83-CE55A0512347}"/>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014F-4B28-8A83-CE55A0512347}"/>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014F-4B28-8A83-CE55A0512347}"/>
              </c:ext>
            </c:extLst>
          </c:dPt>
          <c:dLbls>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'Profit BY Product and Product t'!$A$4:$A$8</c:f>
              <c:strCache>
                <c:ptCount val="4"/>
                <c:pt idx="0">
                  <c:v>Coffee</c:v>
                </c:pt>
                <c:pt idx="1">
                  <c:v>Espresso</c:v>
                </c:pt>
                <c:pt idx="2">
                  <c:v>Herbal Tea</c:v>
                </c:pt>
                <c:pt idx="3">
                  <c:v>Tea</c:v>
                </c:pt>
              </c:strCache>
            </c:strRef>
          </c:cat>
          <c:val>
            <c:numRef>
              <c:f>'Profit BY Product and Product t'!$B$4:$B$8</c:f>
              <c:numCache>
                <c:formatCode>General</c:formatCode>
                <c:ptCount val="4"/>
                <c:pt idx="0">
                  <c:v>17485</c:v>
                </c:pt>
                <c:pt idx="1">
                  <c:v>17880</c:v>
                </c:pt>
                <c:pt idx="2">
                  <c:v>15906</c:v>
                </c:pt>
                <c:pt idx="3">
                  <c:v>13040</c:v>
                </c:pt>
              </c:numCache>
            </c:numRef>
          </c:val>
          <c:extLst>
            <c:ext xmlns:c16="http://schemas.microsoft.com/office/drawing/2014/chart" uri="{C3380CC4-5D6E-409C-BE32-E72D297353CC}">
              <c16:uniqueId val="{00000004-3875-4707-9C29-3807A78A63DD}"/>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7.8166316187400262E-2"/>
          <c:y val="0.8538796513495347"/>
          <c:w val="0.23049732245243318"/>
          <c:h val="0.1461203977773460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Dashboard.xlsx]Profit by market!PivotTable17</c:name>
    <c:fmtId val="21"/>
  </c:pivotSource>
  <c:chart>
    <c:title>
      <c:tx>
        <c:rich>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r>
              <a:rPr lang="en-US"/>
              <a:t>Profit By Market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endParaRPr lang="en-US"/>
        </a:p>
      </c:txPr>
    </c:title>
    <c:autoTitleDeleted val="0"/>
    <c:pivotFmts>
      <c:pivotFmt>
        <c:idx val="0"/>
        <c:spPr>
          <a:solidFill>
            <a:srgbClr val="E76B89"/>
          </a:solidFill>
          <a:ln>
            <a:noFill/>
          </a:ln>
          <a:effectLst>
            <a:outerShdw blurRad="57150" dist="19050" dir="5400000" algn="ctr" rotWithShape="0">
              <a:srgbClr val="000000">
                <a:alpha val="63000"/>
              </a:srgbClr>
            </a:outerShdw>
          </a:effectLst>
          <a:sp3d/>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rgbClr val="FFDA53"/>
          </a:solidFill>
          <a:ln>
            <a:noFill/>
          </a:ln>
          <a:effectLst>
            <a:outerShdw blurRad="57150" dist="19050" dir="5400000" algn="ctr" rotWithShape="0">
              <a:srgbClr val="000000">
                <a:alpha val="63000"/>
              </a:srgbClr>
            </a:outerShdw>
          </a:effectLst>
          <a:sp3d/>
        </c:spPr>
      </c:pivotFmt>
      <c:pivotFmt>
        <c:idx val="2"/>
        <c:spPr>
          <a:solidFill>
            <a:srgbClr val="FFDA53"/>
          </a:solidFill>
          <a:ln>
            <a:noFill/>
          </a:ln>
          <a:effectLst>
            <a:outerShdw blurRad="57150" dist="19050" dir="5400000" algn="ctr" rotWithShape="0">
              <a:srgbClr val="000000">
                <a:alpha val="63000"/>
              </a:srgbClr>
            </a:outerShdw>
          </a:effectLst>
          <a:sp3d/>
        </c:spPr>
      </c:pivotFmt>
      <c:pivotFmt>
        <c:idx val="3"/>
        <c:spPr>
          <a:solidFill>
            <a:srgbClr val="FFDA53"/>
          </a:solidFill>
          <a:ln>
            <a:noFill/>
          </a:ln>
          <a:effectLst>
            <a:outerShdw blurRad="57150" dist="19050" dir="5400000" algn="ctr" rotWithShape="0">
              <a:srgbClr val="000000">
                <a:alpha val="63000"/>
              </a:srgbClr>
            </a:outerShdw>
          </a:effectLst>
          <a:sp3d/>
        </c:spPr>
      </c:pivotFmt>
      <c:pivotFmt>
        <c:idx val="4"/>
        <c:spPr>
          <a:solidFill>
            <a:srgbClr val="FFDA53"/>
          </a:solidFill>
          <a:ln>
            <a:noFill/>
          </a:ln>
          <a:effectLst>
            <a:outerShdw blurRad="57150" dist="19050" dir="5400000" algn="ctr" rotWithShape="0">
              <a:srgbClr val="000000">
                <a:alpha val="63000"/>
              </a:srgbClr>
            </a:outerShdw>
          </a:effectLst>
          <a:sp3d/>
        </c:spPr>
      </c:pivotFmt>
      <c:pivotFmt>
        <c:idx val="5"/>
        <c:spPr>
          <a:solidFill>
            <a:srgbClr val="E76B89"/>
          </a:solidFill>
          <a:ln>
            <a:noFill/>
          </a:ln>
          <a:effectLst>
            <a:outerShdw blurRad="57150" dist="19050" dir="5400000" algn="ctr" rotWithShape="0">
              <a:srgbClr val="000000">
                <a:alpha val="63000"/>
              </a:srgbClr>
            </a:outerShdw>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rgbClr val="FFDA53"/>
          </a:solidFill>
          <a:ln>
            <a:noFill/>
          </a:ln>
          <a:effectLst>
            <a:outerShdw blurRad="57150" dist="19050" dir="5400000" algn="ctr" rotWithShape="0">
              <a:srgbClr val="000000">
                <a:alpha val="63000"/>
              </a:srgbClr>
            </a:outerShdw>
          </a:effectLst>
          <a:sp3d/>
        </c:spPr>
      </c:pivotFmt>
      <c:pivotFmt>
        <c:idx val="7"/>
        <c:spPr>
          <a:solidFill>
            <a:srgbClr val="FFDA53"/>
          </a:solidFill>
          <a:ln>
            <a:noFill/>
          </a:ln>
          <a:effectLst>
            <a:outerShdw blurRad="57150" dist="19050" dir="5400000" algn="ctr" rotWithShape="0">
              <a:srgbClr val="000000">
                <a:alpha val="63000"/>
              </a:srgbClr>
            </a:outerShdw>
          </a:effectLst>
          <a:sp3d/>
        </c:spPr>
      </c:pivotFmt>
      <c:pivotFmt>
        <c:idx val="8"/>
        <c:spPr>
          <a:solidFill>
            <a:srgbClr val="FFDA53"/>
          </a:solidFill>
          <a:ln>
            <a:noFill/>
          </a:ln>
          <a:effectLst>
            <a:outerShdw blurRad="57150" dist="19050" dir="5400000" algn="ctr" rotWithShape="0">
              <a:srgbClr val="000000">
                <a:alpha val="63000"/>
              </a:srgbClr>
            </a:outerShdw>
          </a:effectLst>
          <a:sp3d/>
        </c:spPr>
      </c:pivotFmt>
      <c:pivotFmt>
        <c:idx val="9"/>
        <c:spPr>
          <a:solidFill>
            <a:srgbClr val="FFDA53"/>
          </a:soli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solidFill>
            <a:srgbClr val="FFDA53"/>
          </a:soli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'Profit by market'!$B$3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Pt>
            <c:idx val="6"/>
            <c:invertIfNegative val="0"/>
            <c:bubble3D val="0"/>
            <c:spPr>
              <a:solidFill>
                <a:srgbClr val="FFDA53"/>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C149-4087-8661-77B99B23DA41}"/>
              </c:ext>
            </c:extLst>
          </c:dPt>
          <c:cat>
            <c:multiLvlStrRef>
              <c:f>'Profit by market'!$A$4:$A$13</c:f>
              <c:multiLvlStrCache>
                <c:ptCount val="8"/>
                <c:lvl>
                  <c:pt idx="0">
                    <c:v>Central</c:v>
                  </c:pt>
                  <c:pt idx="1">
                    <c:v>East</c:v>
                  </c:pt>
                  <c:pt idx="2">
                    <c:v>South</c:v>
                  </c:pt>
                  <c:pt idx="3">
                    <c:v>West</c:v>
                  </c:pt>
                  <c:pt idx="4">
                    <c:v>Central</c:v>
                  </c:pt>
                  <c:pt idx="5">
                    <c:v>East</c:v>
                  </c:pt>
                  <c:pt idx="6">
                    <c:v>South</c:v>
                  </c:pt>
                  <c:pt idx="7">
                    <c:v>West</c:v>
                  </c:pt>
                </c:lvl>
                <c:lvl>
                  <c:pt idx="0">
                    <c:v>Major Market</c:v>
                  </c:pt>
                  <c:pt idx="4">
                    <c:v>Small Market</c:v>
                  </c:pt>
                </c:lvl>
              </c:multiLvlStrCache>
            </c:multiLvlStrRef>
          </c:cat>
          <c:val>
            <c:numRef>
              <c:f>'Profit by market'!$B$4:$B$13</c:f>
              <c:numCache>
                <c:formatCode>General</c:formatCode>
                <c:ptCount val="8"/>
                <c:pt idx="0">
                  <c:v>14596</c:v>
                </c:pt>
                <c:pt idx="1">
                  <c:v>12069</c:v>
                </c:pt>
                <c:pt idx="2">
                  <c:v>3803</c:v>
                </c:pt>
                <c:pt idx="3">
                  <c:v>7340</c:v>
                </c:pt>
                <c:pt idx="4">
                  <c:v>8305</c:v>
                </c:pt>
                <c:pt idx="5">
                  <c:v>2676</c:v>
                </c:pt>
                <c:pt idx="6">
                  <c:v>4593</c:v>
                </c:pt>
                <c:pt idx="7">
                  <c:v>10929</c:v>
                </c:pt>
              </c:numCache>
            </c:numRef>
          </c:val>
          <c:extLst>
            <c:ext xmlns:c16="http://schemas.microsoft.com/office/drawing/2014/chart" uri="{C3380CC4-5D6E-409C-BE32-E72D297353CC}">
              <c16:uniqueId val="{00000004-D41A-4FED-8FB2-1D69FBA5894F}"/>
            </c:ext>
          </c:extLst>
        </c:ser>
        <c:dLbls>
          <c:showLegendKey val="0"/>
          <c:showVal val="0"/>
          <c:showCatName val="0"/>
          <c:showSerName val="0"/>
          <c:showPercent val="0"/>
          <c:showBubbleSize val="0"/>
        </c:dLbls>
        <c:gapWidth val="150"/>
        <c:shape val="cylinder"/>
        <c:axId val="419049247"/>
        <c:axId val="419050495"/>
        <c:axId val="0"/>
      </c:bar3DChart>
      <c:catAx>
        <c:axId val="419049247"/>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9050495"/>
        <c:crosses val="autoZero"/>
        <c:auto val="1"/>
        <c:lblAlgn val="ctr"/>
        <c:lblOffset val="100"/>
        <c:noMultiLvlLbl val="0"/>
      </c:catAx>
      <c:valAx>
        <c:axId val="41905049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9049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12700" cap="flat" cmpd="sng" algn="ctr">
      <a:noFill/>
      <a:prstDash val="solid"/>
      <a:miter lim="800000"/>
    </a:ln>
    <a:effectLst/>
  </c:spPr>
  <c:txPr>
    <a:bodyPr/>
    <a:lstStyle/>
    <a:p>
      <a:pPr>
        <a:defRPr>
          <a:solidFill>
            <a:schemeClr val="bg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Dashboard.xlsx]State Sales !PivotTable18</c:name>
    <c:fmtId val="10"/>
  </c:pivotSource>
  <c:chart>
    <c:title>
      <c:overlay val="0"/>
      <c:spPr>
        <a:noFill/>
        <a:ln>
          <a:noFill/>
        </a:ln>
        <a:effectLst/>
      </c:spPr>
      <c:txPr>
        <a:bodyPr rot="0" spcFirstLastPara="1" vertOverflow="ellipsis" vert="horz" wrap="square" anchor="ctr" anchorCtr="1"/>
        <a:lstStyle/>
        <a:p>
          <a:pPr>
            <a:defRPr sz="1600" b="1" i="0" u="none" strike="noStrike" kern="1200" baseline="0">
              <a:solidFill>
                <a:srgbClr val="FFFFFF"/>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s>
    <c:plotArea>
      <c:layout/>
      <c:doughnutChart>
        <c:varyColors val="1"/>
        <c:ser>
          <c:idx val="0"/>
          <c:order val="0"/>
          <c:tx>
            <c:strRef>
              <c:f>'State Sales '!$B$22</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1-A6AA-4831-9E2C-16A5622FF89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3-A6AA-4831-9E2C-16A5622FF899}"/>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5-A6AA-4831-9E2C-16A5622FF899}"/>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extLst>
              <c:ext xmlns:c16="http://schemas.microsoft.com/office/drawing/2014/chart" uri="{C3380CC4-5D6E-409C-BE32-E72D297353CC}">
                <c16:uniqueId val="{00000007-A6AA-4831-9E2C-16A5622FF899}"/>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extLst>
              <c:ext xmlns:c16="http://schemas.microsoft.com/office/drawing/2014/chart" uri="{C3380CC4-5D6E-409C-BE32-E72D297353CC}">
                <c16:uniqueId val="{00000009-A6AA-4831-9E2C-16A5622FF899}"/>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extLst>
              <c:ext xmlns:c16="http://schemas.microsoft.com/office/drawing/2014/chart" uri="{C3380CC4-5D6E-409C-BE32-E72D297353CC}">
                <c16:uniqueId val="{0000000B-A6AA-4831-9E2C-16A5622FF899}"/>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0D-A6AA-4831-9E2C-16A5622FF899}"/>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0F-A6AA-4831-9E2C-16A5622FF899}"/>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11-A6AA-4831-9E2C-16A5622FF899}"/>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13-A6AA-4831-9E2C-16A5622FF899}"/>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15-A6AA-4831-9E2C-16A5622FF899}"/>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c:spPr>
            <c:extLst>
              <c:ext xmlns:c16="http://schemas.microsoft.com/office/drawing/2014/chart" uri="{C3380CC4-5D6E-409C-BE32-E72D297353CC}">
                <c16:uniqueId val="{00000017-A6AA-4831-9E2C-16A5622FF899}"/>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c:spPr>
            <c:extLst>
              <c:ext xmlns:c16="http://schemas.microsoft.com/office/drawing/2014/chart" uri="{C3380CC4-5D6E-409C-BE32-E72D297353CC}">
                <c16:uniqueId val="{00000019-A6AA-4831-9E2C-16A5622FF899}"/>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c:spPr>
            <c:extLst>
              <c:ext xmlns:c16="http://schemas.microsoft.com/office/drawing/2014/chart" uri="{C3380CC4-5D6E-409C-BE32-E72D297353CC}">
                <c16:uniqueId val="{0000001B-A6AA-4831-9E2C-16A5622FF899}"/>
              </c:ext>
            </c:extLst>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c:spPr>
            <c:extLst>
              <c:ext xmlns:c16="http://schemas.microsoft.com/office/drawing/2014/chart" uri="{C3380CC4-5D6E-409C-BE32-E72D297353CC}">
                <c16:uniqueId val="{0000001D-A6AA-4831-9E2C-16A5622FF899}"/>
              </c:ext>
            </c:extLst>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c:spPr>
            <c:extLst>
              <c:ext xmlns:c16="http://schemas.microsoft.com/office/drawing/2014/chart" uri="{C3380CC4-5D6E-409C-BE32-E72D297353CC}">
                <c16:uniqueId val="{0000001F-A6AA-4831-9E2C-16A5622FF899}"/>
              </c:ext>
            </c:extLst>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c:spPr>
            <c:extLst>
              <c:ext xmlns:c16="http://schemas.microsoft.com/office/drawing/2014/chart" uri="{C3380CC4-5D6E-409C-BE32-E72D297353CC}">
                <c16:uniqueId val="{00000021-A6AA-4831-9E2C-16A5622FF899}"/>
              </c:ext>
            </c:extLst>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c:spPr>
            <c:extLst>
              <c:ext xmlns:c16="http://schemas.microsoft.com/office/drawing/2014/chart" uri="{C3380CC4-5D6E-409C-BE32-E72D297353CC}">
                <c16:uniqueId val="{00000023-A6AA-4831-9E2C-16A5622FF899}"/>
              </c:ext>
            </c:extLst>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c:spPr>
            <c:extLst>
              <c:ext xmlns:c16="http://schemas.microsoft.com/office/drawing/2014/chart" uri="{C3380CC4-5D6E-409C-BE32-E72D297353CC}">
                <c16:uniqueId val="{00000025-A6AA-4831-9E2C-16A5622FF899}"/>
              </c:ext>
            </c:extLst>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c:spPr>
            <c:extLst>
              <c:ext xmlns:c16="http://schemas.microsoft.com/office/drawing/2014/chart" uri="{C3380CC4-5D6E-409C-BE32-E72D297353CC}">
                <c16:uniqueId val="{00000027-A6AA-4831-9E2C-16A5622FF899}"/>
              </c:ext>
            </c:extLst>
          </c:dPt>
          <c:cat>
            <c:strRef>
              <c:f>'State Sales '!$A$23:$A$42</c:f>
              <c:strCache>
                <c:ptCount val="20"/>
                <c:pt idx="0">
                  <c:v>California</c:v>
                </c:pt>
                <c:pt idx="1">
                  <c:v>Colorado</c:v>
                </c:pt>
                <c:pt idx="2">
                  <c:v>Connecticut</c:v>
                </c:pt>
                <c:pt idx="3">
                  <c:v>Florida</c:v>
                </c:pt>
                <c:pt idx="4">
                  <c:v>Illinois</c:v>
                </c:pt>
                <c:pt idx="5">
                  <c:v>Iowa</c:v>
                </c:pt>
                <c:pt idx="6">
                  <c:v>Louisiana</c:v>
                </c:pt>
                <c:pt idx="7">
                  <c:v>Massachusetts</c:v>
                </c:pt>
                <c:pt idx="8">
                  <c:v>Missouri</c:v>
                </c:pt>
                <c:pt idx="9">
                  <c:v>Nevada</c:v>
                </c:pt>
                <c:pt idx="10">
                  <c:v>New Hampshire</c:v>
                </c:pt>
                <c:pt idx="11">
                  <c:v>New Mexico</c:v>
                </c:pt>
                <c:pt idx="12">
                  <c:v>New York</c:v>
                </c:pt>
                <c:pt idx="13">
                  <c:v>Ohio</c:v>
                </c:pt>
                <c:pt idx="14">
                  <c:v>Oklahoma</c:v>
                </c:pt>
                <c:pt idx="15">
                  <c:v>Oregon</c:v>
                </c:pt>
                <c:pt idx="16">
                  <c:v>Texas</c:v>
                </c:pt>
                <c:pt idx="17">
                  <c:v>Utah</c:v>
                </c:pt>
                <c:pt idx="18">
                  <c:v>Washington</c:v>
                </c:pt>
                <c:pt idx="19">
                  <c:v>Wisconsin</c:v>
                </c:pt>
              </c:strCache>
            </c:strRef>
          </c:cat>
          <c:val>
            <c:numRef>
              <c:f>'State Sales '!$B$23:$B$42</c:f>
              <c:numCache>
                <c:formatCode>General</c:formatCode>
                <c:ptCount val="20"/>
                <c:pt idx="0">
                  <c:v>23032</c:v>
                </c:pt>
                <c:pt idx="1">
                  <c:v>12112</c:v>
                </c:pt>
                <c:pt idx="2">
                  <c:v>6670</c:v>
                </c:pt>
                <c:pt idx="3">
                  <c:v>8825</c:v>
                </c:pt>
                <c:pt idx="4">
                  <c:v>16812</c:v>
                </c:pt>
                <c:pt idx="5">
                  <c:v>13359</c:v>
                </c:pt>
                <c:pt idx="6">
                  <c:v>6193</c:v>
                </c:pt>
                <c:pt idx="7">
                  <c:v>7339</c:v>
                </c:pt>
                <c:pt idx="8">
                  <c:v>6072</c:v>
                </c:pt>
                <c:pt idx="9">
                  <c:v>14822</c:v>
                </c:pt>
                <c:pt idx="10">
                  <c:v>3543</c:v>
                </c:pt>
                <c:pt idx="11">
                  <c:v>3805</c:v>
                </c:pt>
                <c:pt idx="12">
                  <c:v>17731</c:v>
                </c:pt>
                <c:pt idx="13">
                  <c:v>8787</c:v>
                </c:pt>
                <c:pt idx="14">
                  <c:v>7298</c:v>
                </c:pt>
                <c:pt idx="15">
                  <c:v>10661</c:v>
                </c:pt>
                <c:pt idx="16">
                  <c:v>9092</c:v>
                </c:pt>
                <c:pt idx="17">
                  <c:v>9159</c:v>
                </c:pt>
                <c:pt idx="18">
                  <c:v>9744</c:v>
                </c:pt>
                <c:pt idx="19">
                  <c:v>7839</c:v>
                </c:pt>
              </c:numCache>
            </c:numRef>
          </c:val>
          <c:extLst>
            <c:ext xmlns:c16="http://schemas.microsoft.com/office/drawing/2014/chart" uri="{C3380CC4-5D6E-409C-BE32-E72D297353CC}">
              <c16:uniqueId val="{00000028-A6AA-4831-9E2C-16A5622FF89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Dashboard.xlsx]State Sales !PivotTable5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States in Sales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'State Sales '!$B$3</c:f>
              <c:strCache>
                <c:ptCount val="1"/>
                <c:pt idx="0">
                  <c:v>Total</c:v>
                </c:pt>
              </c:strCache>
            </c:strRef>
          </c:tx>
          <c:spPr>
            <a:solidFill>
              <a:schemeClr val="accent1"/>
            </a:solidFill>
            <a:ln>
              <a:noFill/>
            </a:ln>
            <a:effectLst/>
            <a:sp3d/>
          </c:spPr>
          <c:invertIfNegative val="0"/>
          <c:cat>
            <c:strRef>
              <c:f>'State Sales '!$A$4:$A$6</c:f>
              <c:strCache>
                <c:ptCount val="3"/>
                <c:pt idx="0">
                  <c:v>California</c:v>
                </c:pt>
                <c:pt idx="1">
                  <c:v>Illinois</c:v>
                </c:pt>
                <c:pt idx="2">
                  <c:v>New York</c:v>
                </c:pt>
              </c:strCache>
            </c:strRef>
          </c:cat>
          <c:val>
            <c:numRef>
              <c:f>'State Sales '!$B$4:$B$6</c:f>
              <c:numCache>
                <c:formatCode>General</c:formatCode>
                <c:ptCount val="3"/>
                <c:pt idx="0">
                  <c:v>23032</c:v>
                </c:pt>
                <c:pt idx="1">
                  <c:v>16812</c:v>
                </c:pt>
                <c:pt idx="2">
                  <c:v>17731</c:v>
                </c:pt>
              </c:numCache>
            </c:numRef>
          </c:val>
          <c:extLst>
            <c:ext xmlns:c16="http://schemas.microsoft.com/office/drawing/2014/chart" uri="{C3380CC4-5D6E-409C-BE32-E72D297353CC}">
              <c16:uniqueId val="{00000003-E42A-452F-87E3-31CD11750C50}"/>
            </c:ext>
          </c:extLst>
        </c:ser>
        <c:dLbls>
          <c:showLegendKey val="0"/>
          <c:showVal val="0"/>
          <c:showCatName val="0"/>
          <c:showSerName val="0"/>
          <c:showPercent val="0"/>
          <c:showBubbleSize val="0"/>
        </c:dLbls>
        <c:gapWidth val="150"/>
        <c:shape val="box"/>
        <c:axId val="22995839"/>
        <c:axId val="22995007"/>
        <c:axId val="0"/>
      </c:bar3DChart>
      <c:catAx>
        <c:axId val="2299583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995007"/>
        <c:crosses val="autoZero"/>
        <c:auto val="1"/>
        <c:lblAlgn val="ctr"/>
        <c:lblOffset val="100"/>
        <c:noMultiLvlLbl val="0"/>
      </c:catAx>
      <c:valAx>
        <c:axId val="229950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9958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Dashboard.xlsx]State Sales !PivotTable6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Bottom</a:t>
            </a:r>
            <a:r>
              <a:rPr lang="en-US" baseline="0"/>
              <a:t> States in Sales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'State Sales '!$B$10</c:f>
              <c:strCache>
                <c:ptCount val="1"/>
                <c:pt idx="0">
                  <c:v>Total</c:v>
                </c:pt>
              </c:strCache>
            </c:strRef>
          </c:tx>
          <c:spPr>
            <a:solidFill>
              <a:schemeClr val="accent1"/>
            </a:solidFill>
            <a:ln>
              <a:noFill/>
            </a:ln>
            <a:effectLst/>
            <a:sp3d/>
          </c:spPr>
          <c:invertIfNegative val="0"/>
          <c:cat>
            <c:strRef>
              <c:f>'State Sales '!$A$11:$A$13</c:f>
              <c:strCache>
                <c:ptCount val="3"/>
                <c:pt idx="0">
                  <c:v>Missouri</c:v>
                </c:pt>
                <c:pt idx="1">
                  <c:v>New Hampshire</c:v>
                </c:pt>
                <c:pt idx="2">
                  <c:v>New Mexico</c:v>
                </c:pt>
              </c:strCache>
            </c:strRef>
          </c:cat>
          <c:val>
            <c:numRef>
              <c:f>'State Sales '!$B$11:$B$13</c:f>
              <c:numCache>
                <c:formatCode>General</c:formatCode>
                <c:ptCount val="3"/>
                <c:pt idx="0">
                  <c:v>6072</c:v>
                </c:pt>
                <c:pt idx="1">
                  <c:v>3543</c:v>
                </c:pt>
                <c:pt idx="2">
                  <c:v>3805</c:v>
                </c:pt>
              </c:numCache>
            </c:numRef>
          </c:val>
          <c:extLst>
            <c:ext xmlns:c16="http://schemas.microsoft.com/office/drawing/2014/chart" uri="{C3380CC4-5D6E-409C-BE32-E72D297353CC}">
              <c16:uniqueId val="{00000003-A0E7-4B98-AC6B-43FC90367B94}"/>
            </c:ext>
          </c:extLst>
        </c:ser>
        <c:dLbls>
          <c:showLegendKey val="0"/>
          <c:showVal val="0"/>
          <c:showCatName val="0"/>
          <c:showSerName val="0"/>
          <c:showPercent val="0"/>
          <c:showBubbleSize val="0"/>
        </c:dLbls>
        <c:gapWidth val="150"/>
        <c:shape val="box"/>
        <c:axId val="517184223"/>
        <c:axId val="517187135"/>
        <c:axId val="0"/>
      </c:bar3DChart>
      <c:catAx>
        <c:axId val="51718422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187135"/>
        <c:crosses val="autoZero"/>
        <c:auto val="1"/>
        <c:lblAlgn val="ctr"/>
        <c:lblOffset val="100"/>
        <c:noMultiLvlLbl val="0"/>
      </c:catAx>
      <c:valAx>
        <c:axId val="5171871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1842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Dashboard.xlsx]State Sales !PivotTable18</c:name>
    <c:fmtId val="4"/>
  </c:pivotSource>
  <c:chart>
    <c:title>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'State Sales '!$B$22</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c:spPr>
          </c:dPt>
          <c:dPt>
            <c:idx val="14"/>
            <c:bubble3D val="0"/>
            <c:spPr>
              <a:gradFill rotWithShape="1">
                <a:gsLst>
                  <a:gs pos="0">
                    <a:schemeClr val="accent3">
                      <a:lumMod val="80000"/>
                      <a:lumOff val="20000"/>
                      <a:satMod val="103000"/>
                      <a:lumMod val="102000"/>
                      <a:tint val="94000"/>
                    </a:schemeClr>
                  </a:gs>
                  <a:gs pos="50000">
                    <a:schemeClr val="accent3">
                      <a:lumMod val="80000"/>
                      <a:lumOff val="20000"/>
                      <a:satMod val="110000"/>
                      <a:lumMod val="100000"/>
                      <a:shade val="100000"/>
                    </a:schemeClr>
                  </a:gs>
                  <a:gs pos="100000">
                    <a:schemeClr val="accent3">
                      <a:lumMod val="80000"/>
                      <a:lumOff val="20000"/>
                      <a:lumMod val="99000"/>
                      <a:satMod val="120000"/>
                      <a:shade val="78000"/>
                    </a:schemeClr>
                  </a:gs>
                </a:gsLst>
                <a:lin ang="5400000" scaled="0"/>
              </a:gradFill>
              <a:ln>
                <a:noFill/>
              </a:ln>
              <a:effectLst/>
            </c:spPr>
          </c:dPt>
          <c:dPt>
            <c:idx val="15"/>
            <c:bubble3D val="0"/>
            <c:spPr>
              <a:gradFill rotWithShape="1">
                <a:gsLst>
                  <a:gs pos="0">
                    <a:schemeClr val="accent4">
                      <a:lumMod val="80000"/>
                      <a:lumOff val="20000"/>
                      <a:satMod val="103000"/>
                      <a:lumMod val="102000"/>
                      <a:tint val="94000"/>
                    </a:schemeClr>
                  </a:gs>
                  <a:gs pos="50000">
                    <a:schemeClr val="accent4">
                      <a:lumMod val="80000"/>
                      <a:lumOff val="20000"/>
                      <a:satMod val="110000"/>
                      <a:lumMod val="100000"/>
                      <a:shade val="100000"/>
                    </a:schemeClr>
                  </a:gs>
                  <a:gs pos="100000">
                    <a:schemeClr val="accent4">
                      <a:lumMod val="80000"/>
                      <a:lumOff val="20000"/>
                      <a:lumMod val="99000"/>
                      <a:satMod val="120000"/>
                      <a:shade val="78000"/>
                    </a:schemeClr>
                  </a:gs>
                </a:gsLst>
                <a:lin ang="5400000" scaled="0"/>
              </a:gradFill>
              <a:ln>
                <a:noFill/>
              </a:ln>
              <a:effectLst/>
            </c:spPr>
          </c:dPt>
          <c:dPt>
            <c:idx val="16"/>
            <c:bubble3D val="0"/>
            <c:spPr>
              <a:gradFill rotWithShape="1">
                <a:gsLst>
                  <a:gs pos="0">
                    <a:schemeClr val="accent5">
                      <a:lumMod val="80000"/>
                      <a:lumOff val="20000"/>
                      <a:satMod val="103000"/>
                      <a:lumMod val="102000"/>
                      <a:tint val="94000"/>
                    </a:schemeClr>
                  </a:gs>
                  <a:gs pos="50000">
                    <a:schemeClr val="accent5">
                      <a:lumMod val="80000"/>
                      <a:lumOff val="20000"/>
                      <a:satMod val="110000"/>
                      <a:lumMod val="100000"/>
                      <a:shade val="100000"/>
                    </a:schemeClr>
                  </a:gs>
                  <a:gs pos="100000">
                    <a:schemeClr val="accent5">
                      <a:lumMod val="80000"/>
                      <a:lumOff val="20000"/>
                      <a:lumMod val="99000"/>
                      <a:satMod val="120000"/>
                      <a:shade val="78000"/>
                    </a:schemeClr>
                  </a:gs>
                </a:gsLst>
                <a:lin ang="5400000" scaled="0"/>
              </a:gradFill>
              <a:ln>
                <a:noFill/>
              </a:ln>
              <a:effectLst/>
            </c:spPr>
          </c:dPt>
          <c:dPt>
            <c:idx val="17"/>
            <c:bubble3D val="0"/>
            <c:spPr>
              <a:gradFill rotWithShape="1">
                <a:gsLst>
                  <a:gs pos="0">
                    <a:schemeClr val="accent6">
                      <a:lumMod val="80000"/>
                      <a:lumOff val="20000"/>
                      <a:satMod val="103000"/>
                      <a:lumMod val="102000"/>
                      <a:tint val="94000"/>
                    </a:schemeClr>
                  </a:gs>
                  <a:gs pos="50000">
                    <a:schemeClr val="accent6">
                      <a:lumMod val="80000"/>
                      <a:lumOff val="20000"/>
                      <a:satMod val="110000"/>
                      <a:lumMod val="100000"/>
                      <a:shade val="100000"/>
                    </a:schemeClr>
                  </a:gs>
                  <a:gs pos="100000">
                    <a:schemeClr val="accent6">
                      <a:lumMod val="80000"/>
                      <a:lumOff val="20000"/>
                      <a:lumMod val="99000"/>
                      <a:satMod val="120000"/>
                      <a:shade val="78000"/>
                    </a:schemeClr>
                  </a:gs>
                </a:gsLst>
                <a:lin ang="5400000" scaled="0"/>
              </a:gradFill>
              <a:ln>
                <a:noFill/>
              </a:ln>
              <a:effectLst/>
            </c:spPr>
          </c:dPt>
          <c:dPt>
            <c:idx val="18"/>
            <c:bubble3D val="0"/>
            <c:spPr>
              <a:gradFill rotWithShape="1">
                <a:gsLst>
                  <a:gs pos="0">
                    <a:schemeClr val="accent1">
                      <a:lumMod val="80000"/>
                      <a:satMod val="103000"/>
                      <a:lumMod val="102000"/>
                      <a:tint val="94000"/>
                    </a:schemeClr>
                  </a:gs>
                  <a:gs pos="50000">
                    <a:schemeClr val="accent1">
                      <a:lumMod val="80000"/>
                      <a:satMod val="110000"/>
                      <a:lumMod val="100000"/>
                      <a:shade val="100000"/>
                    </a:schemeClr>
                  </a:gs>
                  <a:gs pos="100000">
                    <a:schemeClr val="accent1">
                      <a:lumMod val="80000"/>
                      <a:lumMod val="99000"/>
                      <a:satMod val="120000"/>
                      <a:shade val="78000"/>
                    </a:schemeClr>
                  </a:gs>
                </a:gsLst>
                <a:lin ang="5400000" scaled="0"/>
              </a:gradFill>
              <a:ln>
                <a:noFill/>
              </a:ln>
              <a:effectLst/>
            </c:spPr>
          </c:dPt>
          <c:dPt>
            <c:idx val="19"/>
            <c:bubble3D val="0"/>
            <c:spPr>
              <a:gradFill rotWithShape="1">
                <a:gsLst>
                  <a:gs pos="0">
                    <a:schemeClr val="accent2">
                      <a:lumMod val="80000"/>
                      <a:satMod val="103000"/>
                      <a:lumMod val="102000"/>
                      <a:tint val="94000"/>
                    </a:schemeClr>
                  </a:gs>
                  <a:gs pos="50000">
                    <a:schemeClr val="accent2">
                      <a:lumMod val="80000"/>
                      <a:satMod val="110000"/>
                      <a:lumMod val="100000"/>
                      <a:shade val="100000"/>
                    </a:schemeClr>
                  </a:gs>
                  <a:gs pos="100000">
                    <a:schemeClr val="accent2">
                      <a:lumMod val="80000"/>
                      <a:lumMod val="99000"/>
                      <a:satMod val="120000"/>
                      <a:shade val="78000"/>
                    </a:schemeClr>
                  </a:gs>
                </a:gsLst>
                <a:lin ang="5400000" scaled="0"/>
              </a:gradFill>
              <a:ln>
                <a:noFill/>
              </a:ln>
              <a:effectLst/>
            </c:spPr>
          </c:dPt>
          <c:cat>
            <c:strRef>
              <c:f>'State Sales '!$A$23:$A$42</c:f>
              <c:strCache>
                <c:ptCount val="20"/>
                <c:pt idx="0">
                  <c:v>California</c:v>
                </c:pt>
                <c:pt idx="1">
                  <c:v>Colorado</c:v>
                </c:pt>
                <c:pt idx="2">
                  <c:v>Connecticut</c:v>
                </c:pt>
                <c:pt idx="3">
                  <c:v>Florida</c:v>
                </c:pt>
                <c:pt idx="4">
                  <c:v>Illinois</c:v>
                </c:pt>
                <c:pt idx="5">
                  <c:v>Iowa</c:v>
                </c:pt>
                <c:pt idx="6">
                  <c:v>Louisiana</c:v>
                </c:pt>
                <c:pt idx="7">
                  <c:v>Massachusetts</c:v>
                </c:pt>
                <c:pt idx="8">
                  <c:v>Missouri</c:v>
                </c:pt>
                <c:pt idx="9">
                  <c:v>Nevada</c:v>
                </c:pt>
                <c:pt idx="10">
                  <c:v>New Hampshire</c:v>
                </c:pt>
                <c:pt idx="11">
                  <c:v>New Mexico</c:v>
                </c:pt>
                <c:pt idx="12">
                  <c:v>New York</c:v>
                </c:pt>
                <c:pt idx="13">
                  <c:v>Ohio</c:v>
                </c:pt>
                <c:pt idx="14">
                  <c:v>Oklahoma</c:v>
                </c:pt>
                <c:pt idx="15">
                  <c:v>Oregon</c:v>
                </c:pt>
                <c:pt idx="16">
                  <c:v>Texas</c:v>
                </c:pt>
                <c:pt idx="17">
                  <c:v>Utah</c:v>
                </c:pt>
                <c:pt idx="18">
                  <c:v>Washington</c:v>
                </c:pt>
                <c:pt idx="19">
                  <c:v>Wisconsin</c:v>
                </c:pt>
              </c:strCache>
            </c:strRef>
          </c:cat>
          <c:val>
            <c:numRef>
              <c:f>'State Sales '!$B$23:$B$42</c:f>
              <c:numCache>
                <c:formatCode>General</c:formatCode>
                <c:ptCount val="20"/>
                <c:pt idx="0">
                  <c:v>23032</c:v>
                </c:pt>
                <c:pt idx="1">
                  <c:v>12112</c:v>
                </c:pt>
                <c:pt idx="2">
                  <c:v>6670</c:v>
                </c:pt>
                <c:pt idx="3">
                  <c:v>8825</c:v>
                </c:pt>
                <c:pt idx="4">
                  <c:v>16812</c:v>
                </c:pt>
                <c:pt idx="5">
                  <c:v>13359</c:v>
                </c:pt>
                <c:pt idx="6">
                  <c:v>6193</c:v>
                </c:pt>
                <c:pt idx="7">
                  <c:v>7339</c:v>
                </c:pt>
                <c:pt idx="8">
                  <c:v>6072</c:v>
                </c:pt>
                <c:pt idx="9">
                  <c:v>14822</c:v>
                </c:pt>
                <c:pt idx="10">
                  <c:v>3543</c:v>
                </c:pt>
                <c:pt idx="11">
                  <c:v>3805</c:v>
                </c:pt>
                <c:pt idx="12">
                  <c:v>17731</c:v>
                </c:pt>
                <c:pt idx="13">
                  <c:v>8787</c:v>
                </c:pt>
                <c:pt idx="14">
                  <c:v>7298</c:v>
                </c:pt>
                <c:pt idx="15">
                  <c:v>10661</c:v>
                </c:pt>
                <c:pt idx="16">
                  <c:v>9092</c:v>
                </c:pt>
                <c:pt idx="17">
                  <c:v>9159</c:v>
                </c:pt>
                <c:pt idx="18">
                  <c:v>9744</c:v>
                </c:pt>
                <c:pt idx="19">
                  <c:v>7839</c:v>
                </c:pt>
              </c:numCache>
            </c:numRef>
          </c:val>
          <c:extLst>
            <c:ext xmlns:c16="http://schemas.microsoft.com/office/drawing/2014/chart" uri="{C3380CC4-5D6E-409C-BE32-E72D297353CC}">
              <c16:uniqueId val="{00000000-E98E-48E0-970E-231DA8C53DB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Dashboard.xlsx]Profit BY Product and Product t!PivotTable11</c:name>
    <c:fmtId val="1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Profit by Product Type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8973E9"/>
          </a:solidFill>
          <a:ln>
            <a:noFill/>
          </a:ln>
          <a:effectLst>
            <a:outerShdw blurRad="254000" sx="102000" sy="102000" algn="ctr" rotWithShape="0">
              <a:prstClr val="black">
                <a:alpha val="20000"/>
              </a:prstClr>
            </a:outerShdw>
          </a:effectLst>
        </c:spPr>
      </c:pivotFmt>
      <c:pivotFmt>
        <c:idx val="2"/>
        <c:spPr>
          <a:solidFill>
            <a:srgbClr val="F49A9C"/>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'Profit BY Product and Product t'!$B$3</c:f>
              <c:strCache>
                <c:ptCount val="1"/>
                <c:pt idx="0">
                  <c:v>Total</c:v>
                </c:pt>
              </c:strCache>
            </c:strRef>
          </c:tx>
          <c:dPt>
            <c:idx val="0"/>
            <c:bubble3D val="0"/>
            <c:spPr>
              <a:solidFill>
                <a:srgbClr val="F49A9C"/>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E045-4A41-B4B2-1A09E2F2DB75}"/>
              </c:ext>
            </c:extLst>
          </c:dPt>
          <c:dPt>
            <c:idx val="1"/>
            <c:bubble3D val="0"/>
            <c:spPr>
              <a:solidFill>
                <a:srgbClr val="8973E9"/>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E045-4A41-B4B2-1A09E2F2DB75}"/>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E045-4A41-B4B2-1A09E2F2DB75}"/>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E045-4A41-B4B2-1A09E2F2DB75}"/>
              </c:ext>
            </c:extLst>
          </c:dPt>
          <c:dLbls>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'Profit BY Product and Product t'!$A$4:$A$8</c:f>
              <c:strCache>
                <c:ptCount val="4"/>
                <c:pt idx="0">
                  <c:v>Coffee</c:v>
                </c:pt>
                <c:pt idx="1">
                  <c:v>Espresso</c:v>
                </c:pt>
                <c:pt idx="2">
                  <c:v>Herbal Tea</c:v>
                </c:pt>
                <c:pt idx="3">
                  <c:v>Tea</c:v>
                </c:pt>
              </c:strCache>
            </c:strRef>
          </c:cat>
          <c:val>
            <c:numRef>
              <c:f>'Profit BY Product and Product t'!$B$4:$B$8</c:f>
              <c:numCache>
                <c:formatCode>General</c:formatCode>
                <c:ptCount val="4"/>
                <c:pt idx="0">
                  <c:v>17485</c:v>
                </c:pt>
                <c:pt idx="1">
                  <c:v>17880</c:v>
                </c:pt>
                <c:pt idx="2">
                  <c:v>15906</c:v>
                </c:pt>
                <c:pt idx="3">
                  <c:v>13040</c:v>
                </c:pt>
              </c:numCache>
            </c:numRef>
          </c:val>
          <c:extLst>
            <c:ext xmlns:c16="http://schemas.microsoft.com/office/drawing/2014/chart" uri="{C3380CC4-5D6E-409C-BE32-E72D297353CC}">
              <c16:uniqueId val="{00000003-C604-48BE-8081-9013C9A9DE1A}"/>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Dashboard.xlsx]Profit BY Product and Product t!PivotTable12</c:name>
    <c:fmtId val="17"/>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Profit by</a:t>
            </a:r>
            <a:r>
              <a:rPr lang="en-US" baseline="0"/>
              <a:t> Product</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pivotFmt>
      <c:pivotFmt>
        <c:idx val="5"/>
        <c:spPr>
          <a:solidFill>
            <a:schemeClr val="accent1"/>
          </a:solidFill>
          <a:ln>
            <a:noFill/>
          </a:ln>
          <a:effectLst>
            <a:outerShdw blurRad="254000" sx="102000" sy="102000" algn="ctr" rotWithShape="0">
              <a:prstClr val="black">
                <a:alpha val="20000"/>
              </a:prstClr>
            </a:outerShdw>
          </a:effectLst>
          <a:sp3d/>
        </c:spPr>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pivotFmt>
      <c:pivotFmt>
        <c:idx val="9"/>
        <c:spPr>
          <a:solidFill>
            <a:schemeClr val="accent1"/>
          </a:solidFill>
          <a:ln>
            <a:noFill/>
          </a:ln>
          <a:effectLst>
            <a:outerShdw blurRad="254000" sx="102000" sy="102000" algn="ctr" rotWithShape="0">
              <a:prstClr val="black">
                <a:alpha val="20000"/>
              </a:prstClr>
            </a:outerShdw>
          </a:effectLst>
          <a:sp3d/>
        </c:spPr>
      </c:pivotFmt>
      <c:pivotFmt>
        <c:idx val="10"/>
        <c:spPr>
          <a:solidFill>
            <a:schemeClr val="accent1"/>
          </a:solidFill>
          <a:ln>
            <a:noFill/>
          </a:ln>
          <a:effectLst>
            <a:outerShdw blurRad="254000" sx="102000" sy="102000" algn="ctr" rotWithShape="0">
              <a:prstClr val="black">
                <a:alpha val="20000"/>
              </a:prstClr>
            </a:outerShdw>
          </a:effectLst>
          <a:sp3d/>
        </c:spPr>
      </c:pivotFmt>
      <c:pivotFmt>
        <c:idx val="11"/>
        <c:spPr>
          <a:solidFill>
            <a:schemeClr val="accent1"/>
          </a:solidFill>
          <a:ln>
            <a:noFill/>
          </a:ln>
          <a:effectLst>
            <a:outerShdw blurRad="254000" sx="102000" sy="102000" algn="ctr" rotWithShape="0">
              <a:prstClr val="black">
                <a:alpha val="20000"/>
              </a:prstClr>
            </a:outerShdw>
          </a:effectLst>
          <a:sp3d/>
        </c:spPr>
      </c:pivotFmt>
      <c:pivotFmt>
        <c:idx val="12"/>
        <c:spPr>
          <a:solidFill>
            <a:schemeClr val="accent1"/>
          </a:solidFill>
          <a:ln>
            <a:noFill/>
          </a:ln>
          <a:effectLst>
            <a:outerShdw blurRad="254000" sx="102000" sy="102000" algn="ctr" rotWithShape="0">
              <a:prstClr val="black">
                <a:alpha val="20000"/>
              </a:prstClr>
            </a:outerShdw>
          </a:effectLst>
          <a:sp3d/>
        </c:spPr>
      </c:pivotFmt>
      <c:pivotFmt>
        <c:idx val="13"/>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'Profit BY Product and Product t'!$B$11</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E727-4635-96E6-7BD859DD4A0D}"/>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E727-4635-96E6-7BD859DD4A0D}"/>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E727-4635-96E6-7BD859DD4A0D}"/>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E727-4635-96E6-7BD859DD4A0D}"/>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E727-4635-96E6-7BD859DD4A0D}"/>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E727-4635-96E6-7BD859DD4A0D}"/>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E727-4635-96E6-7BD859DD4A0D}"/>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F-E727-4635-96E6-7BD859DD4A0D}"/>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1-E727-4635-96E6-7BD859DD4A0D}"/>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3-E727-4635-96E6-7BD859DD4A0D}"/>
              </c:ext>
            </c:extLst>
          </c:dPt>
          <c:dPt>
            <c:idx val="10"/>
            <c:bubble3D val="0"/>
            <c:spPr>
              <a:solidFill>
                <a:schemeClr val="accent5">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5-E727-4635-96E6-7BD859DD4A0D}"/>
              </c:ext>
            </c:extLst>
          </c:dPt>
          <c:dPt>
            <c:idx val="11"/>
            <c:bubble3D val="0"/>
            <c:spPr>
              <a:solidFill>
                <a:schemeClr val="accent6">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7-E727-4635-96E6-7BD859DD4A0D}"/>
              </c:ext>
            </c:extLst>
          </c:dPt>
          <c:dPt>
            <c:idx val="12"/>
            <c:bubble3D val="0"/>
            <c:spPr>
              <a:solidFill>
                <a:schemeClr val="accent1">
                  <a:lumMod val="80000"/>
                  <a:lumOff val="2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9-E727-4635-96E6-7BD859DD4A0D}"/>
              </c:ext>
            </c:extLst>
          </c:dPt>
          <c:dLbls>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'Profit BY Product and Product t'!$A$12:$A$25</c:f>
              <c:strCache>
                <c:ptCount val="13"/>
                <c:pt idx="0">
                  <c:v>Amaretto</c:v>
                </c:pt>
                <c:pt idx="1">
                  <c:v>Caffe Latte</c:v>
                </c:pt>
                <c:pt idx="2">
                  <c:v>Caffe Mocha</c:v>
                </c:pt>
                <c:pt idx="3">
                  <c:v>Chamomile</c:v>
                </c:pt>
                <c:pt idx="4">
                  <c:v>Colombian</c:v>
                </c:pt>
                <c:pt idx="5">
                  <c:v>Darjeeling</c:v>
                </c:pt>
                <c:pt idx="6">
                  <c:v>Decaf Espresso</c:v>
                </c:pt>
                <c:pt idx="7">
                  <c:v>Decaf Irish Cream</c:v>
                </c:pt>
                <c:pt idx="8">
                  <c:v>Earl Grey</c:v>
                </c:pt>
                <c:pt idx="9">
                  <c:v>Green Tea</c:v>
                </c:pt>
                <c:pt idx="10">
                  <c:v>Lemon</c:v>
                </c:pt>
                <c:pt idx="11">
                  <c:v>Mint</c:v>
                </c:pt>
                <c:pt idx="12">
                  <c:v>Regular Espresso</c:v>
                </c:pt>
              </c:strCache>
            </c:strRef>
          </c:cat>
          <c:val>
            <c:numRef>
              <c:f>'Profit BY Product and Product t'!$B$12:$B$25</c:f>
              <c:numCache>
                <c:formatCode>General</c:formatCode>
                <c:ptCount val="13"/>
                <c:pt idx="0">
                  <c:v>1352</c:v>
                </c:pt>
                <c:pt idx="1">
                  <c:v>2716</c:v>
                </c:pt>
                <c:pt idx="2">
                  <c:v>4687</c:v>
                </c:pt>
                <c:pt idx="3">
                  <c:v>7006</c:v>
                </c:pt>
                <c:pt idx="4">
                  <c:v>12932</c:v>
                </c:pt>
                <c:pt idx="5">
                  <c:v>6976</c:v>
                </c:pt>
                <c:pt idx="6">
                  <c:v>7039</c:v>
                </c:pt>
                <c:pt idx="7">
                  <c:v>3201</c:v>
                </c:pt>
                <c:pt idx="8">
                  <c:v>5975</c:v>
                </c:pt>
                <c:pt idx="9">
                  <c:v>89</c:v>
                </c:pt>
                <c:pt idx="10">
                  <c:v>7614</c:v>
                </c:pt>
                <c:pt idx="11">
                  <c:v>1286</c:v>
                </c:pt>
                <c:pt idx="12">
                  <c:v>3438</c:v>
                </c:pt>
              </c:numCache>
            </c:numRef>
          </c:val>
          <c:extLst>
            <c:ext xmlns:c16="http://schemas.microsoft.com/office/drawing/2014/chart" uri="{C3380CC4-5D6E-409C-BE32-E72D297353CC}">
              <c16:uniqueId val="{00000003-2DB0-433B-817E-B2EF420F3414}"/>
            </c:ext>
          </c:extLst>
        </c:ser>
        <c:dLbls>
          <c:dLblPos val="ctr"/>
          <c:showLegendKey val="0"/>
          <c:showVal val="0"/>
          <c:showCatName val="0"/>
          <c:showSerName val="0"/>
          <c:showPercent val="1"/>
          <c:showBubbleSize val="0"/>
          <c:showLeaderLines val="1"/>
        </c:dLbls>
      </c:pie3DChart>
      <c:spPr>
        <a:noFill/>
        <a:ln>
          <a:noFill/>
        </a:ln>
        <a:effectLst>
          <a:glow rad="63500">
            <a:schemeClr val="accent2">
              <a:satMod val="175000"/>
              <a:alpha val="40000"/>
            </a:schemeClr>
          </a:glow>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Dashboard.xlsx]Inventory and region!PivotTable13</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region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'Inventory and region'!$B$3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'Inventory and region'!$A$4:$A$8</c:f>
              <c:strCache>
                <c:ptCount val="4"/>
                <c:pt idx="0">
                  <c:v>Central</c:v>
                </c:pt>
                <c:pt idx="1">
                  <c:v>East</c:v>
                </c:pt>
                <c:pt idx="2">
                  <c:v>South</c:v>
                </c:pt>
                <c:pt idx="3">
                  <c:v>West</c:v>
                </c:pt>
              </c:strCache>
            </c:strRef>
          </c:cat>
          <c:val>
            <c:numRef>
              <c:f>'Inventory and region'!$B$4:$B$8</c:f>
              <c:numCache>
                <c:formatCode>General</c:formatCode>
                <c:ptCount val="4"/>
                <c:pt idx="0">
                  <c:v>64981</c:v>
                </c:pt>
                <c:pt idx="1">
                  <c:v>44108</c:v>
                </c:pt>
                <c:pt idx="2">
                  <c:v>26388</c:v>
                </c:pt>
                <c:pt idx="3">
                  <c:v>67418</c:v>
                </c:pt>
              </c:numCache>
            </c:numRef>
          </c:val>
          <c:smooth val="0"/>
          <c:extLst>
            <c:ext xmlns:c16="http://schemas.microsoft.com/office/drawing/2014/chart" uri="{C3380CC4-5D6E-409C-BE32-E72D297353CC}">
              <c16:uniqueId val="{00000003-7702-4B7A-823E-046FBA3BD3F0}"/>
            </c:ext>
          </c:extLst>
        </c:ser>
        <c:dLbls>
          <c:showLegendKey val="0"/>
          <c:showVal val="0"/>
          <c:showCatName val="0"/>
          <c:showSerName val="0"/>
          <c:showPercent val="0"/>
          <c:showBubbleSize val="0"/>
        </c:dLbls>
        <c:marker val="1"/>
        <c:smooth val="0"/>
        <c:axId val="425300079"/>
        <c:axId val="425299247"/>
      </c:lineChart>
      <c:catAx>
        <c:axId val="425300079"/>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5299247"/>
        <c:crosses val="autoZero"/>
        <c:auto val="1"/>
        <c:lblAlgn val="ctr"/>
        <c:lblOffset val="100"/>
        <c:noMultiLvlLbl val="0"/>
      </c:catAx>
      <c:valAx>
        <c:axId val="42529924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253000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Dashboard.xlsx]Inventory and region!PivotTable16</c:name>
    <c:fmtId val="5"/>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Inventory</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'Inventory and region'!$B$23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'Inventory and region'!$A$24:$A$37</c:f>
              <c:strCache>
                <c:ptCount val="13"/>
                <c:pt idx="0">
                  <c:v>Amaretto</c:v>
                </c:pt>
                <c:pt idx="1">
                  <c:v>Caffe Latte</c:v>
                </c:pt>
                <c:pt idx="2">
                  <c:v>Caffe Mocha</c:v>
                </c:pt>
                <c:pt idx="3">
                  <c:v>Chamomile</c:v>
                </c:pt>
                <c:pt idx="4">
                  <c:v>Colombian</c:v>
                </c:pt>
                <c:pt idx="5">
                  <c:v>Darjeeling</c:v>
                </c:pt>
                <c:pt idx="6">
                  <c:v>Decaf Espresso</c:v>
                </c:pt>
                <c:pt idx="7">
                  <c:v>Decaf Irish Cream</c:v>
                </c:pt>
                <c:pt idx="8">
                  <c:v>Earl Grey</c:v>
                </c:pt>
                <c:pt idx="9">
                  <c:v>Green Tea</c:v>
                </c:pt>
                <c:pt idx="10">
                  <c:v>Lemon</c:v>
                </c:pt>
                <c:pt idx="11">
                  <c:v>Mint</c:v>
                </c:pt>
                <c:pt idx="12">
                  <c:v>Regular Espresso</c:v>
                </c:pt>
              </c:strCache>
            </c:strRef>
          </c:cat>
          <c:val>
            <c:numRef>
              <c:f>'Inventory and region'!$B$24:$B$37</c:f>
              <c:numCache>
                <c:formatCode>General</c:formatCode>
                <c:ptCount val="13"/>
                <c:pt idx="0">
                  <c:v>43404</c:v>
                </c:pt>
                <c:pt idx="1">
                  <c:v>-3054</c:v>
                </c:pt>
                <c:pt idx="2">
                  <c:v>102672</c:v>
                </c:pt>
                <c:pt idx="3">
                  <c:v>72108</c:v>
                </c:pt>
                <c:pt idx="4">
                  <c:v>80414</c:v>
                </c:pt>
                <c:pt idx="5">
                  <c:v>75136</c:v>
                </c:pt>
                <c:pt idx="6">
                  <c:v>80622</c:v>
                </c:pt>
                <c:pt idx="7">
                  <c:v>95448</c:v>
                </c:pt>
                <c:pt idx="8">
                  <c:v>58880</c:v>
                </c:pt>
                <c:pt idx="9">
                  <c:v>82496</c:v>
                </c:pt>
                <c:pt idx="10">
                  <c:v>94398</c:v>
                </c:pt>
                <c:pt idx="11">
                  <c:v>68472</c:v>
                </c:pt>
                <c:pt idx="12">
                  <c:v>14720</c:v>
                </c:pt>
              </c:numCache>
            </c:numRef>
          </c:val>
          <c:extLst>
            <c:ext xmlns:c16="http://schemas.microsoft.com/office/drawing/2014/chart" uri="{C3380CC4-5D6E-409C-BE32-E72D297353CC}">
              <c16:uniqueId val="{00000003-A943-4DBC-A2C1-D8FB3DC1F5D1}"/>
            </c:ext>
          </c:extLst>
        </c:ser>
        <c:dLbls>
          <c:showLegendKey val="0"/>
          <c:showVal val="0"/>
          <c:showCatName val="0"/>
          <c:showSerName val="0"/>
          <c:showPercent val="0"/>
          <c:showBubbleSize val="0"/>
        </c:dLbls>
        <c:gapWidth val="315"/>
        <c:overlap val="-40"/>
        <c:axId val="154325391"/>
        <c:axId val="154328303"/>
      </c:barChart>
      <c:catAx>
        <c:axId val="154325391"/>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4328303"/>
        <c:crosses val="autoZero"/>
        <c:auto val="1"/>
        <c:lblAlgn val="ctr"/>
        <c:lblOffset val="100"/>
        <c:noMultiLvlLbl val="0"/>
      </c:catAx>
      <c:valAx>
        <c:axId val="154328303"/>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43253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[Abhijeet Excel Dashboard.xlsx]Profit by market!PivotTable17</c:name>
    <c:fmtId val="5"/>
  </c:pivotSource>
  <c:chart>
    <c:title>
      <c:tx>
        <c:rich>
          <a:bodyPr rot="0" spcFirstLastPara="1" vertOverflow="ellipsis" vert="horz" wrap="square" anchor="ctr" anchorCtr="1"/>
          <a:lstStyle/>
          <a:p>
            <a:pPr>
              <a:defRPr sz="1600" b="1" i="0" u="none" strike="noStrike" kern="1200" baseline="0">
                <a:solidFill>
                  <a:schemeClr val="dk1"/>
                </a:solidFill>
                <a:latin typeface="+mn-lt"/>
                <a:ea typeface="+mn-ea"/>
                <a:cs typeface="+mn-cs"/>
              </a:defRPr>
            </a:pPr>
            <a:r>
              <a:rPr lang="en-US"/>
              <a:t>Profit By Market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dk1"/>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solidFill>
            <a:srgbClr val="FFDA53"/>
          </a:soli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'Profit by market'!$B$3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Pt>
            <c:idx val="6"/>
            <c:invertIfNegative val="0"/>
            <c:bubble3D val="0"/>
            <c:spPr>
              <a:solidFill>
                <a:srgbClr val="FFDA53"/>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D231-4597-9B5A-A1BA8ABD5866}"/>
              </c:ext>
            </c:extLst>
          </c:dPt>
          <c:cat>
            <c:multiLvlStrRef>
              <c:f>'Profit by market'!$A$4:$A$13</c:f>
              <c:multiLvlStrCache>
                <c:ptCount val="8"/>
                <c:lvl>
                  <c:pt idx="0">
                    <c:v>Central</c:v>
                  </c:pt>
                  <c:pt idx="1">
                    <c:v>East</c:v>
                  </c:pt>
                  <c:pt idx="2">
                    <c:v>South</c:v>
                  </c:pt>
                  <c:pt idx="3">
                    <c:v>West</c:v>
                  </c:pt>
                  <c:pt idx="4">
                    <c:v>Central</c:v>
                  </c:pt>
                  <c:pt idx="5">
                    <c:v>East</c:v>
                  </c:pt>
                  <c:pt idx="6">
                    <c:v>South</c:v>
                  </c:pt>
                  <c:pt idx="7">
                    <c:v>West</c:v>
                  </c:pt>
                </c:lvl>
                <c:lvl>
                  <c:pt idx="0">
                    <c:v>Major Market</c:v>
                  </c:pt>
                  <c:pt idx="4">
                    <c:v>Small Market</c:v>
                  </c:pt>
                </c:lvl>
              </c:multiLvlStrCache>
            </c:multiLvlStrRef>
          </c:cat>
          <c:val>
            <c:numRef>
              <c:f>'Profit by market'!$B$4:$B$13</c:f>
              <c:numCache>
                <c:formatCode>General</c:formatCode>
                <c:ptCount val="8"/>
                <c:pt idx="0">
                  <c:v>14596</c:v>
                </c:pt>
                <c:pt idx="1">
                  <c:v>12069</c:v>
                </c:pt>
                <c:pt idx="2">
                  <c:v>3803</c:v>
                </c:pt>
                <c:pt idx="3">
                  <c:v>7340</c:v>
                </c:pt>
                <c:pt idx="4">
                  <c:v>8305</c:v>
                </c:pt>
                <c:pt idx="5">
                  <c:v>2676</c:v>
                </c:pt>
                <c:pt idx="6">
                  <c:v>4593</c:v>
                </c:pt>
                <c:pt idx="7">
                  <c:v>10929</c:v>
                </c:pt>
              </c:numCache>
            </c:numRef>
          </c:val>
          <c:extLst>
            <c:ext xmlns:c16="http://schemas.microsoft.com/office/drawing/2014/chart" uri="{C3380CC4-5D6E-409C-BE32-E72D297353CC}">
              <c16:uniqueId val="{00000003-3FA8-40A6-87E2-D2389EA038A0}"/>
            </c:ext>
          </c:extLst>
        </c:ser>
        <c:dLbls>
          <c:showLegendKey val="0"/>
          <c:showVal val="0"/>
          <c:showCatName val="0"/>
          <c:showSerName val="0"/>
          <c:showPercent val="0"/>
          <c:showBubbleSize val="0"/>
        </c:dLbls>
        <c:gapWidth val="150"/>
        <c:shape val="cylinder"/>
        <c:axId val="419049247"/>
        <c:axId val="419050495"/>
        <c:axId val="0"/>
      </c:bar3DChart>
      <c:catAx>
        <c:axId val="419049247"/>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419050495"/>
        <c:crosses val="autoZero"/>
        <c:auto val="1"/>
        <c:lblAlgn val="ctr"/>
        <c:lblOffset val="100"/>
        <c:noMultiLvlLbl val="0"/>
      </c:catAx>
      <c:valAx>
        <c:axId val="41905049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419049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2700" cap="flat" cmpd="sng" algn="ctr">
      <a:solidFill>
        <a:schemeClr val="dk1"/>
      </a:solidFill>
      <a:prstDash val="solid"/>
      <a:miter lim="800000"/>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E82830B5-3DA7-4EAE-8CD9-FFCAC497A6BE}">
          <cx:tx>
            <cx:txData>
              <cx:f>_xlchart.v5.2</cx:f>
              <cx:v>Sum of Sales</cx:v>
            </cx:txData>
          </cx:tx>
          <cx:dataId val="0"/>
          <cx:layoutPr>
            <cx:geography cultureLanguage="en-US" cultureRegion="US" attribution="Powered by Bing">
              <cx:geoCache provider="{E9337A44-BEBE-4D9F-B70C-5C5E7DAFC167}">
                <cx:binary>7Hxpb904suhfCfL5yk2KpEgNpge4lM5iecvWWeaL4HYcidqojdp+/SvxOD7OaXd3BhM8IMA1Guwq
bodksRZWlfLPu+kfd8X9bftiKouq+8fd9OvLtO/rf/zyS3eX3pe33Vmp7lrd6S/92Z0uf9Ffvqi7
+18+t7ejqpJfXITpL3fpbdvfTy//9U+YLbnXl/rutle6em3u2/nNfWeKvvuLtmebXtx+LlUVqq5v
1V2Pf30Z3Bbqi24rdfvyxX3Vq35+N9f3v778pt/LF7+czvaHX35RwOJ68xnGEn7mMup5PvaR/cMv
XxS6Sh6aHYz9Mw9zl/uI+vbv629f35Yw/vvWZFd0+/lze991sC37/2/HfrMHaPrfly/utKn69fQS
OMhfX/5Wqf7+84u3/W1/3718oTodHDoEet3Ib2/tzn/59vz/9c+TCjiLk5onJDo9uL9r+iOFdFXd
3/XqzvRfj+m/JxHFZ4wzzAhhz5KIu2ecCFdgl3390QfafN9q/oQ4TwefUufdT0mdD6q701Wnqq/H
9ANoQ8884vuMeOjAHf637CN8oI3rM+aTA+3I198+kOi7lvQ8gZ4MPSHPh/OfkjyBLnR7+1l/PaH/
njpEnPm+YAxR91nOwYidMcoF8U7I8j1LeZ4qx5EnRAlufkqibIEm6vMPVDiuOGPAD9glp6zinlHB
CXXF86zyHSt5niSPA08osr38KSlyXhSq0gpU4I+yASg6wy7FFBjlIMTEH4QYpsIjTLBHIXf47YMQ
+54VPU+a48gT2pz/nLS5uu2627vUdPd9/yMJ5J6BCUYY80DDP7XOOD7zEFgFYBo8Uu4pZb57Pc+T
52T4CY2ufk4b7VyPP1CcUfcMceoxTumjgn9KIZ+crVabh9FDu/eVbx94529W8zxhDns4ocf5z0mP
S21Up26rH0gUgs58gRESDPT6N9TAZ8LHwnXFg6Sj31Lju9byPEmeDD2hy+XPSZcr1XXatOrrCf0Q
c4x4nAlEgTbrn3tCHbAAOAdjjImDNDvhle9Z0fPEOY48oc3Vz2mVXd8Ptz/SKCP+GWEepT5+sL3w
t5TB2DvzGCOr4WYpB+1P9czfr+d5unwdd0KV6/c/pWV2fT++2N+WdZeq9v7rAf33bEPJmSeYh/2v
7/8ToQZGAOPcc3304MIBtvqWON+5rD+j0TfDT0m1/2lJdXU/qbsf+dqkZ9TFhGPqWR5BJ3TCyDvD
SBAfiT+wz/ji71fz5+T5OvaUNlc/JW1uUvUDqQKPG4pBdFGfP0sVAd4zBKwlXPzs4+bvVvM8VQ6j
Tuhx8/Pyyifd5l+lyg+QaO6ZT3yXYMG/1TOcnXngqqGCPRAD2k9F2d8t5XmCrLL5MPKEKNeffk4m
yYvbVJe3X8/nvycKAV+YIBTeMgc+QSc2gM/hJbP6Zjh/nlG+Y0XP0+bmceQJbW4ufkrafLgFC6BK
ev0jHc0cxBgmjIuH0z/hHOyiM/AP0Efj+kTFfN+anqfP07EnFPrwvz8lhW7a++SHUoeAQBMe+Mi8
R954+u48UEcAAU/I8vcLeZ4kX8edkOPmzU9Jjnf30+0PdJcRfEY9Iiic90GUnUoyeO0QiMpw7h6o
Bf7Op1rmb5fzPE0ehp2Q5N3Hn5Ikv/W36ddT+QG6BU7cJVwg9OCnPJVeGByZHPwyrnfy5v+7dTxP
isOoE0r89nNELf867H24pweKfNPzP437+6DNQZ0gBgf+VFT5/hnCgrjgpjkwB7xinjLHSRj+z9fz
J5T5Nor/zRb+P8X4/zz+/5goEd72txubYfEkBeCvW+12IfPjZOjD2T3LQoezO//860sOiuMJAdc5
vjn0Y1TxdMz9bdf/+tLBCPzQlIDfDELRmEAywMsX4/1DE1AUXqSQI8BccOEg+KVKt33660vILECY
eB6MBN+BcNcXK/j81ibiQegUu74Ahx2DNy3yH3NbXuliBu35eBwP+IvKlK+0qvru15ewjJcv6kO/
dX9gOHJhLRdgcsKoT0Hk1ne3b8BMgu74f1CZ1ih2FueiaNMy4IlporErmog9Qoe6etKFzGZVF3K0
sO31h7Yp7pewnedGPmlf57OoLTR2m8gVybhNRv9Vnxu6bLqxeJ0OvN9WhaiivEvjXHZdNwVlIlRg
K9W8VJEt6nmG5kOntsryJbDVtlexjj92fTLdsc+x2UKTU2rZmvHTYNJMHhtPfnWkmZM/aX5uvsPK
OocjWfqTCo99Ktx9QNngb5yiP695O+y6uGqjahnbCFEvR8GYx30hba0tuNd9g+eatZFtWVIkscOS
czvaVhUDLiP8zsLHjha1xbHnofv6s09+4Lnmk7qk0mLb5d5VihJpPFSfH2eyEPH5FUeNt01VraOJ
5M0SWNAW2Vp5RN0phmZqkodKQ5AnF7/jB1IeqXhCVItWlv4icZdw9ngte6/2lqCloo7m9aplVKRS
T1xtsjSBW2svqS7rNGhxjQ4dbZ0dchhnr7TLHLLFPb6293S2dba5xPiiIWm+s1gxeiIwqvfkk7EW
dEf6yjN83FrswBzriix6mHRFSSon7FyPtDURVa4HLLWCtlAjHs5NcVupzERz0rqFLDuvB56AonKn
PrIoJE/0wewQHShMuojrIm33FuznXuqkSc5xWlZhL6pJ5oIAU62F6SYjEVA/xLFRey7mja1Xjz1Q
Hu/cqkW71p10FNeejjI/zwp5xEmryabwqk/u1NaRLTwGh28hUqA6wmth0WKZPyxzLTZi7SGSLKj9
iu4ntjJT7CAohUqHnd/yPWKsjAZIE4oS3otcPgGJej2xGdhjnpow1wW0pllcRqUFBS6raGym4ZyV
r7zEZ9uGoSu7sWrx4ScsKJhJClmU5RhoP86CyuVueePwJOBZ5u0zOvtoc1w+xxkP3QYV0lvvbr0e
Rz/AhbWoLejaYKG8bK5El4ot81Ud9bwuCukuNC8kWs+oLGm/XebutT2FzMAdsJD9NWSceT9RHmS4
naLZV1OULVUi02puNtPIVSmpmcYoUQ2AjPV5WOcVk0Xu8kgsDQ9qVTtyzrp+CQ7rwosq4IDghmqw
tgO7KEsT6rSBiTt3b6sshY60irdLPVRRES8g5POifF93VbI9oMW65jnTTtDGmsoOubJUcXKerLcv
5uy9PzXJdqTLedboYbc4potsm4UodjcuLYo9ULyNHOS3kYX8qR4K6TRdGzWp020wMZ9FP7aF7FMO
fJI7DVy8FbR4tWRvscjrLRtoHTkDqQppwThLQWOtlaIrFVym5LJIXB3hqqqjvE8mOJgl1nBaUCRt
r6U3wpVmfvIROWkXzWthoSMqFr/e0CX9YquMST6JYfI2qTZwJbjDu0gUZbwlyXJlcN5HtipNenen
PL2fcvGhpgXI+8fNiooa2OwjPiE1SXdy6vC4w8M2SdrBrevmJqp77J6j8jLJYYPHXVrU7remdRPR
YdhOoo13qsBzgOigArtzu13uDHANmS1thW7qwOOju8/WIzITB3nuZvnmyX21t0PnnR8Sb84l6Vbl
f+DglY194+zKlODdsYrS8rpJgfPc1gEJTEDFH4tkKVTAmVoCSxUtmnHboOFVxnINhkGvI7qqbYtm
SKeFtDjDNJF6GbKNbw0C4zQgwdYCibKGa9MM2wJC2IE3ED+s3b4O+XrnvSkeo5LnOsjKYQzaupoi
WxdX87+57rOta1h2YQuvyBfZa4TDMS1pSBbWS4NBO06JbiMLcZHAJa3ydjpv+Vs8zkLySniBbpYu
qstyguuAmi7y12KYpkT6aCo3CcKgv3M3gwu/XvADTps+Dio/BfZOcOjVLbCaJX+7EtIWyyygsplH
Id3GZ0GycLwELh/qiKz3uXdQWUidSb/XCjQeHJ+93BY6on3r4Y1Go9kIrCSfFxzZIknwBzaoIVg0
MDtaRactuAJ5eqyzqF4qP5cWtH1s8xG1dSRL0p07excWo6Chc2n7HUBb+2SeAyjwGHg9yD1vHpxt
2zWXblV20TSDZHC7iZ2j7rV2vSE0htOQ4pyEg5MkgWY+kmNV5qFbwz0rVlOyXw2pDlcgNehaeQBt
OwiVm7hcMomK1pNrBmo0rkqmTRxYpQVtpS3qtdlCDljNoDTWm3YcY9HhNTFMHSaxTbbWTjR7q87K
3WWQdefVYJqsuFonOc6UxlkjXcWqcTVQkkOztvaM7ZlaI3cdk62QRfNyBCIccdvxiB6aS2s32552
UGE55jin7X9ED80nv5YdxzA/07ve1IcV2HFPVnnoeJiDN20sk1i4QZuD0tfTqvS6EZSexWOXDmES
992hzjaYtdVCtlgEqEzb2ULHsRY1S5NGBZMWoQkHxWpBeD8vS2A7O3RVtxY81B7nOf4UaEQUJEWR
BrbV/t7x5y107PxkxuNcJ0s8GXLsNymQFELt3ZVZ8cq2tlgeoROUzKUfgIJn0ja4qxprVmvjWFBW
tpuYzZ9tFTIK1Lu/mmbHLieobfjTOq3TPFQmR9L2I9ZeOJnr8CvPtpuBxUHjNfRhxY8btWu3u+is
kLLgYVdrH9vckgzE13Grxz4MJ+x8aPZ+PZL9qJrAnqAt7OGNTg8k53gst07uva3rqpNDYYZQWyOv
HIarNCn5tlutNLbaZtyafBY/FofKtsKx9JvGBcW02oXHdrKOPExpJ7G4bT5UWhzNxbTB1SJHwR2Z
CmcM6hE58JBt/agvZi2Rw/pN0yotRZslG8pasmyamvOAEoeBcbuqvYku41s8dSGfm24/UJSFBrcI
5BXwEl1tSWNtycVa2mkK+xdtq+SMkd7ExqeRvyAaWShtSnaAqBr4Dp76+3TVPt1qP/nWqsoqrw58
4rbBXCQKBc4FdkH+l9bimxS8/dOqAJNLrfo7WQtb6TmdEwxuR6Xm+I2b+u22QMmEApWKCE39vBuM
YNG0Fobq+lz1sWyTuo+y9dVioXLozrMMbIYWVSjq12Lk8RJ1LcGbRLPfqUEmGtZ30LGwdR5YCCHB
ZIaz7pR0lmbc6I44oCiWNCgcjwW4yT4urRCb0qpjsWpiW3QLG861/oBABAON15Ngq11lD8ZCtrAN
RZ0MQT/EVaBKb4wOhVuk+24R29jKxt5K5mV1P4yrfM4saGtRpa5nmvnbeUyHyIesEXhrKNhv0s77
0854ldZ2mG2xEEtlTYAY4CHqnxTlt6httXWqwVo6/sTCqmqGKPbnIfIyWgF90zGwdccGC03rUfmT
78t8teYtfS10LIb1Dlia2zqL9nh1+hzxA7SY1+kym21+eC2sE9oGO9iOUwm/7j2Kt8uqcs2qXcE2
rKIj6lgVmdrHXre2NxCYzuWxK0TzqIzR7AdPOhVE7ZTqN+kAT1V/0XG3n2YzRIIXcPAuF2Ac4Rpe
vZ7qQnhgpMHIuQ4HUptLW5hmDHhvxJ6jqQOlgMHosIUpwQ8lKRXhgEx9EODNMINyOcqwEqNpUw9G
SVOJOSpIE45EjxFZn2h4LY6oWWhayiNuIdvH9rZoHaNi//QLqm+8fHe6nluVpA8fsT2i/3qnS/jP
flJ1rFy/gTtiV18/nvvLXrt7vSbEdqedVmft41zHj7dWD+njl1wnLtfD53Z/4o/9y8bvc9ZC9qgH
3y48fmb3B2/t9f3v7W2X3351nK8e0IdBD+5an50RTCkFTyjzEHx/B/M9umvpGYLvvTwIl2D7XdfR
XUvOINUbclfhkyOI9IK799FdS9F/4p7F8DnfqX+WMgQPHfCeIeIxWNq3/tmCGAfNcTpcVgPtpzkN
mri9qkZw98WrwW6hY/Gf1yWrG8UXCvjur6dpaepsdQKZqTTEpMy29rd043kPIwdKMjlwRee6PG/j
4nVcjPqi8BcTcHfcNaKVOWihd+n4Xgvtrt5LvhkIDId44afScc9hrlpmrDBRVbUfygiSUrdZ3fSS
3hrjVBu9yIkpTxLPDDuUTnIhw7Ib/fpdLNKPtcly2ZZz0Dvkt96kQdk15hWrBZGtFkkwtnqO4mq4
KrLhvaha+Aai9a78rMWy9zMW1SM/d0nrbNPYqWWt0Qa3sSPRnKAwKd9z37sdx4ZIGk9xaLwqqMH7
GDE0oiB3nU+lB1Z62fv43JBRzoZ8xvAWLcdBVuvjwxA339LJqQKU6CvfETrINe1lLLi5QToetr1a
kPRApdE5q8AZ1LGw2/JMmCDLaSP7unrvZsm+85g5p87wZaQpDZOxepuDY1ka45swBq/NFl6wqZgq
0CbF+wQIteEiymnshpqMYj9VQx7ivaNkzRy2rcbquhoKX/rTtKnUVOyq+XOcjv52EL6WNKMFyO/k
ErKH3/sJGKraE81maN9Vnve5T3wUQHp9fzUrNAWjLl61aZPuDDi7ymrctMT/MGT47eJptqW03nW8
fL3U4tOgmy6gDnjuq6SpwPk+TBI8gKl0wEqYcudKZOScNLkviU/uBtXMm3GCe6Aw/Td4I/MwHuss
KLz3CGToVlfgPKaohZc7H5VMOTz8TRaCZ6+SFb6OW3TZFZMIM7qUMq/9JZibIM8SOdXVpkH+7eBh
2HydutsYDLe27uMQozs9DFWYsVuHpx3YO2UdKs+Xc5s3l2IoypACQ0qct5U0RQ7U0/VNXfpeWInM
gSudNhvl0ZtlqryoZOaCk7KE+0HOjRprOYxCbxJPv680r/fGrZutGYZxWxfOuVeSTdeUG9o0WeAu
7M00YyGTVAdgjVBJ2AwsMLVR3bTl6snp4LbpJDA6boLSQ9kGuel1mSyzxIWzx15mAlhqGuKG/160
5e9pY0JNm0EOlL/J+uIeIWcOUnZuqtrbeGwG3xq9rfgCjo1Osc3gzpf+yM67efmcDVO8If1rOhA3
cDIdTnkhXuN8lG5S/DtP8w3C0+9LMXxKp6bds3zRsu6rW1HPWdD1VDqE/CbqmAVmBFo5bsM2WX/h
+L9PuH67ylcpZuoD0WjAh+rKb8Zp3xsvELE7SGekaFdNcX3Rx+qLl5dvQDxuFj/JdhpiCRs1+oHj
eX0wpq6W44Ya8s6t6ndtXsV7B7HAOoIPBXcSWdIPqpxNmCn3VdZ6r/Pe8cMsTpuAdUslsREo8txd
FjvqFc+H3Uh9V2IPXSzKN0Gb0GjSwBM8m/KwrQSTlbnKSP6uL81dBtxFnWULAoAw/MbRRhJTBqWL
6UXjbMiiPrClH+TSd4vMmrEIIHhxUZRFG6ooWVyzZQTehCgb58tsGXewl89LMtArUk7XkwIHtus2
e9PQIOmnVw3Y8xDo6PielwScbflvs1PXMuE1CZXPrhIufucNGi9btp9Enu1R3HGZeeKNVqLYJoUL
hkrDN8wsSjJyA75JIbPBWzZJDkECh8XAYks3v1bDWN3EDQtQH9aoqQLPzT5Rf4hKsF6DxJlnicpO
Zv3MgpTWoyxFvO3Ekkq83Ncl23uDGXfdxCvwCNN/1/EUdOaqnTdZ05Kwpnkd1nNcBGnJXlEwsnAL
MaEWx4E7mkF2OSuvSaveYM8EzSxIIEzLwnZxfjdUKLnU2A1cCs+EIlYqdMFOC2vhv6riMAYHUlTo
pZU9KVPJ6QRBtBkculO5BIPh4DBHW3dJ4a1hKAnmLN6urDUtZrwsmAeBkuyzW6LzmNGoXdw0wF41
ANM59804fASBBLXZsPUNvtSp/lzr8QaUwWWbgD2aga0aprR47aOih9fOpZ/NOmzHL8qF+E5Vtvep
B5ZiH4Nh6vZf5ng2UZen77K+q/eDaUKNk2Xbe/2XbOqnwBECAjucXipWf6wY3uRcFaD2lAk9D8Mt
z+Bx6sTiy9KXRFYpk2M+JOddP+yzksnSaZTEPoPTLdgN4o53DZ+4lcE8pfoqpfj3cXLfQAz3sk9G
c54Oc3U5xNs+STrpu8V73FMcVTkZdn3lg6hV8ysRV781qHJknPnAO+DjYovnbmfwvUmvLuU8xld9
o2UnamDkMSQ5mza6n/gmLu99VXVh3jhgO7g4QAu98HPg5UpMn/oxR7u4JbdxE0O0EOZOuPlS+yWX
LlWXuveWy6VTr+fyvXATHIEC4nRpAo6KZJPP3hdWTHwrCJb14A5hnLZwTIy/gSl3jclB6I0oe6VQ
BbfTTS7zsXEuIQp8gSBIJZsy9fc0B3+udnfQWUmvaeYL0b8Za7AydNeGQw3RlbLwiwABP8nGwCNO
6eHazH4X1hjfNxDx9albB6NXfywbpoIhq774AwbPFWp2PZh0wcKaFHy5yX7oujnswGV9MSsVoJY3
krZDC9ZFKwLslGHe4SIUTTcEHgi2pFQXKtHOVuXg+mRq48KCA5IPr8CO7CSbUhX6VTpLAuJ406lx
34vpNu7jSQrd8e1AxvskcrDm+67KffCiOJ/cLFO7qePmAmwFT/YFrUHZ++Bdx6QPm4nqoMib33Gx
mniih3iOl1+Cq+dCd+Jm7t0xWEjphyZBG+45ODQl9UPqL7s5Kfs9mcrd3KM+6IBYcsi7Vgpah2jO
almQFPQ3S7MgE829MSAwCNEi5IqzEGTZLMsZp9cNI3BRmmaS4EXJdj0v9VWf1hLjiq9habhAU5bK
gZT3fCb5JTxHQRbt0ag+V0DJZnFnsK/K8ZzPymzHwu+lmOL5cuQt2QqW1BApcYGNHHczNzPbjQto
1jrhmyzLXVnA7/rjQoNq7potQpUbdmNVhD0tpWYTeu10pJa0SfsteN/b3ZClb6q6zS+ZU7tb3YHB
QD1zBXcAbJDivFlQvmmSGK5nNXzmXf55ydDvHUQZ4nQqgppOYDIb8+8mXcRmXr0rbVb1cgb9vmFs
/s2pVbb3qnK6amPyzl/GOtR6xkGNJYuHz3SC8FOfliEI9dVTBkU7pzvQYePGU/qiIubO7RN240Oo
vPRJv/Nq511Zivo1ywIVs3PRYAg+Vm21TXxx1WilwwyDIl+SegiJqBCQOzGXHZ+2XoaaoOl4GxaN
gmySGaL/xVjesAqNO8a9DIQAJJi0C9j0yeIM75yJ3ei2vc6LNNljQvUeFdSXFeg1FOttmmYVCMRe
XWfaoxCscFnAnRRHnlMOAaoh0JXqxgR5CpYN8VISZFXtg1BW9SXKkmE75M098vPmostIc2Eh4443
8C0PPnedCcxGPhI58XEGa4GRINHjB2cund2Yz5eUGXadcmBspvr9nM3mfAS1KTNRVLsMDc4GjPTr
qczJORer2c59R8LLEZwGOgW/WhJfzfDQD7OhZtuRZRKiy/EeFMVl2/H+oohnte/i5fWcDTHECmMu
R8SjifdE5lOzQKCZvymGugp9RfNzCBqg96UgrzJMgwnP/SZ3k3TjZnwz40YOMyIXpp6yqyYWVyUI
EoP1ZacX9Gpq0oDgOb00xPvUK5ZIRON4n0/6XQNurYuybt4yvw4XVPG9W77pkFheLWhRm2Ypm62o
ynjj+7raQZaCF2Qo5ttRLFlkPOctKkcVxPCy2FaDkm6B8Ife3Qxgucl2KMfr0a30TTVeJvHYgdMd
jFO9OqrKtVhWJ5ktTupEXtypBCyOGPEhqsUAajExcVJKp83HyNaimoelBnkGHuCHyB4qqryUR3wo
lTqHL7Pg/eBCuHYoIZReVcmXDHIf4NKu0Wlb6DKBrAIyuBdJQ25VT0zgHcK0a8jO98uvEVsbwvP7
5japwY1rY7PY+hQp6Nq9YukhiGsbbKHAMeQMidkbOqXDBQhytmdZHvCpHB/ioCWNIQhtQ6ID5Dlt
DOQIpWtI1EY/jwX4Px/qZsd53YAneWu6GAUmqZJDXNvOYQsEgh0eIHx3rDr8QNtkEg+pE06r49JO
fki/sOCx0qdqr10ELt3VIYdW1x3YWjGElW3gzE8WiPlfHvIubAqG37vAGBaM12Bik6tpO0PgzSZL
wMPDWTZ9N3m7CfwHNovFN3EJx+Us8EQdMALvbQKpLRWC90azOo11zIzkJjVhurrmbOGssWrvMm9Y
6m7yBSzGGPlbG131V1JZaCrJgjfKkQS0dmQTVsjqQ7dQjdgAKUcT/2hAgh8SPWzaiq7NovezWIIk
9tEe9AL4h1ffd2594Ra3UW2wT5Y9cUhgY8N9A/lYFqJtbvaMG3DdQ+C4WwsLFW1PN707fRrWrjEK
+75MI5ukYy+fhZRQsO9hquYAZ0Ue2PyABGwdvLEbP+RJ+HUqM07yjVo9+jZLwPhsqvdjWezSDHs7
mxJwkhcwdnE0oqTa2VSBZQEvqA/PUJlXvx3yAWw82SYF2HwBi1a0bjcTJGJAImq/9ef+ddMTCJA8
ic4fwPWmzmmmwtwvsbRxed/GVbvVy3sM1lt0ceJWsrbyq0tTwjPcJhyhxVzCIy7e2ovjwJNhk8bl
xzT1IN3AxsLthmyOw/TGaJxHjY0ezVW6JtisETUQE3WUQZBo5xkvataYvM3EaJVftHtBMxAl7htG
R1xIM0OeRqbBv16sRQ6MErY6w4fI8DGea6GHeO66F4vbAlmPtT/k48af4Y288ogtPJSjZWPB3rhl
+9GCx8Dv0pHyvEP3k00qa9ZctQNIG78AKW7ANlkrsyGNZdkqkPPHnsOaNDathYVsx2ECPQzemzlI
EFwJNzObmnnl3mKQVLomHEC9T9qPjek5pCMA1ubgatugBFVyXGoW1k6lwkwPriRgzh5GsBU6QT1c
7XwPpMoo4JEqj9MT0jlhTmtw2q9na4/VF5AbY1FbjGvDET3pkuqF7YcKJDpbM0vAzQRZDhrHaOMk
rbfn4PCEZzYtb3QKwnPC4LpHSZI+xOuehO6a2b1SPPO2/vRKzxD1EWt6Q2yFk7/KJWFBcOM24bJm
dfX69SH+YMMNT0AbnxCQj8ZtYprNUQMVDmlkek1dy2kW2EgH8QaxqR30AVRfHR2Xb1G1BkQsZIu0
bj4toyEbd5VHzhq6HUBkwR1+xONxRjsBmTU21NisMUwLVSA/p8FVkB6H29BlyDyJVbKunWQNPqhw
TGZ44UHuX7pmZAEDQT6gBac1SRB82n1QrMG4ck0htGE5i06HDMM12bCHD9vW5MNj+I3Y3ESLj5Cv
6ELa4sklXFFvzRS2d5KtqY8YciCf3G8Lwj9658l8TZu0aL2mUhZrTuWRD+zNRpB7idckzCeX3/Y5
/kazpnBWazKnrVM2w7Nakz3VmvZpF2iHQA4GZIVOa4KoQOMSHpIWTvIgTlCb6EByzYP/i8g8+XcO
v/lY4Jvgyhqu+PN4zLOfLNigzDruISTj/T/Krmw7UhzIfhFz2MTySu7OzU6XXS6/6NTSjZAAsSPx
9XNRup0ud5/umRcdRSiElwQhRdx7E4B31D7iMMbBBPU/ANivFRko7/wPAOvIu4fEjd14rtW84efB
vAeYfVaseFPfewPPO9AdA4MCHFZUWpwY6on/n+oMKkO/FWf8IIpAIEMt13PDADwz9xN4Pnc4YASj
IH/UnjzipOM9qTp3lxWb4o0zBO7T6NfuspiaeGNG7QhnYjPqNqV3Hc1z8Tb6T3Nvwf8014m/IwPA
lulQ1XvTRHleI+33bsdK1/twbj75eDrN+UETaLWHoOzUNvWn5nBr8ir+aGZ+Ye2l2MZ17H1Nq7w4
gHSXLqzZrHVpr8aRhRsXsJCvbtj9EmU3noG8TBzGVjJs+FpMo34lVb0oOweFgVQBLcs7QAXscPKX
wJnSPYgDFKcj9IIqpvuSpkGDVN5ftqCOdzcMPBHaBqQipDrpgCdJl9E4OXuVO2G9dkA/2xubBf3Z
ktT+UQmckzVq40ikMnnI54ZRFS6wcPvI9P02YEzTBFkjD6ISVgsIMLrVNk5HcTBjuVLWKmWKr9JU
A33pTdGJt82wTisandjcm5RSSRMTieTJBoCF9hkIQeu+y6XYCItJlB8GeRrmhloCTVjrhFSAhnXd
mPbIIxRBsazqNN54XXdy0m46pZXlPzoQIVu5A03XjWrII0ur8ZhW7VNdFHRpM+xzL0JwoOnYIgxI
ewFgtbvg7xi2ZYbEkvGZZn5Wkjjj6c6YweSml3+bZC6Uk2ELBLjEgdiTSPRlvd6PkfjYGF/lhurD
gPEB2vT09plH3gmH363vjPm58TL2SKlFNq0fOADoB+xRtRoporHFGdodu00tOm/vOG5/V4XjsI2c
OjsRxQOkCSd5cRUywcQS7KvIQ+xtVDzsq7K2l9JFHoWPLX82vfy9145WdvXdehCMBCg2Z8HKyRtA
aMOSbGJGUUk09lgOZIMSGM7XDmoGw8TqxGpH9hgqUW6nBsilVNnRpWqHJhmsgv9ialx1NSteO6od
5H+t7Eg6lx5ST/hL2mm6lr2PfGxFkQ4DwZskuOklakCuPDHN5MkOG3nSc1OHqAWouKnWZqCJNHPw
3GDEYh1Jorr6GfYKCYD81eXFyACzr6272SzLARAIGU4WMAryFY8n/qB3syn95qGddo43FXuAXz3k
HIXv7HmZi3TZCdmtvBE5c+O8jvPW+YGkLkOlAUlHyaxg0Q8WjzbE+ml1SEaJkHqnQsULnEPz6XnI
Aaqwa5zqyyRKgYl1CLJ5KRH6Pp6Iujalv8SM7KMnRQVC1s20oT5CVa4Wynf1Jg/T7EFS6Sauboqf
2ZhuFe/VV2yFTmFZbwBIoXvTYNWjezKvI8YszGJys/EBnulUomzSOPzQgUFzZI0fLvG6mV5Sah+C
1g1+sWx69CeSfS2ieFzZhPIDagjFMYvjt9ChnA7cL+TXD6/Cf6BmOQ5IXh+oWcAe2LE74xD8eJYB
du1Ppf/QKbIedYHoDyBZ8l1mWBi3/WJn9o9mK2maD/bn0A/237qf56LIh0Nop/yV7032U1+nl5po
dUZChT/JcUGLtlhQqekqnz9m0zjB5GMNK8ShRHnDuArkwbzEdKN5hrIaujJxt2nvM25+4k6pl5gZ
//0z6rI51jgCPeqoAV1skOND5jbNgQaML0nQVd9TMdylykufi9jKdn5Ei3XaRNX3Yd9lqfjeFrKd
C7fRFjDw9tmyil0BDME4dY8qncp7HArIpWD9MdVh/6IJYdspCPyVA/TQSznUqOc2LTsXpE23TRo6
C6dBvjRGkvV1oK1eFLatDgNgQo+FqO/D2d9Giq3sYqK7Gijgr1NvL4y/j3m41h13N7QQ7NXpzqNG
qoLq0kI6r/FRKIEb5b9dx6vsCenYbt/501wJT7NXz+XL/7j7IogT/X73QfELKx7ALCi6gmY4j38g
Bk7ci9rADrJfHOhrkS3w6uK2mF59ewoWo3axZ6iod+mnCK9yqV/tPA6Q+OxaVGS0d2Gp9VXjgcV5
QPKlzqk4NJ4tDsWcDjc947Oi4l6UU7r95DcRqg8Uitvz3NswD+r7xmvwH/+Hyxmf3fJNxfqHkPhy
pXrU7+yuIAfRRHxVyCl96QJ+DueHm1ByXwe+/dWEusx/Cx0m90OoDPPwl7SQfq0K52sAjMDKqZw5
49elPjALqPJW5X3Ujzs8kuuR+4AWzD3ks0WK7CV76/0++jnOUtlaCYkZv8fJqHXu3Kb3F1EZ2wdL
Tx+buHJ23Aua3Sf/LVbQyj4YMyDy0KmCbjOhdZ/cQm5zjY/I8uyOSGuaqWbQ+D9PK2L7Ygl3XCop
1nTK9Re8PPnCiZzmJdBdlmRdNP5ARu84iRSMBy6A4MgsQOeKDKw9EjcXJyuahUXKJ4crfnaZ7T69
Wyjre09ZVj+5Q8HPzmzNY8Zy8aa6Rf6f5k3zT3i/yu3ngVZ1/envY7efN4/drPffjJR5uBPVXFpy
MnaMqhTpGuLKZRH66dH4TO/WCDOQ5v4CUJO3uH8KZgrZ+X9/kkNQ+D8+yDg7eR5UYmPwj6Ejh0PP
7w8yyoCWyxrP+pVx+7EDTPYhAuHt2Ao6IKOPJxpbgp996UUP2Ppkx/rdH8HfvvuHKQNxrna1iceB
O/4Qb/xeGv7M6fesiS9xl099gofbOdD3u/bam3321NYrDnhMErMWCQ1zj5lh05i7zfRMIN6OPoor
Pq5onNeLRw6QujW4sEtLYlNc56JKyiEu9/W8KS6kZ2+Y7WUoWsK0yyh/6Bx+teTs8iiKfZkq5D4j
r1OXozCtyT6vu/Y8umO16DJR/ES6ecFpoF4LbJNXt4iA/KIE+Zko2IWeJ5LOCbDJutmV9x+7gZn9
//lTnA+7LhI8IH97nz/FqtcyxBoU/bLSHCmShDg1OHXzKVI6m7x3rS/GEGI7ElTxKpDQHjP9fSjC
PW15egyCBrvCdxOwU/zCfKTX0TgLm4c41UsU8bdkqt2D5+fAmlW2eyBzz5t9pmd8t1FZUaSs3uNM
b8zGC7DxGaqqMc4gvqvWXd20ZzGlb40ZkH2scCj8y2dCkHzD7nQeqFC7J0kzz4OM2NtlTLQJjIWO
k39/UoK/PykhDod+5MY+ZMdwpv/9SUlBi7JsxbxfpOzSRZtlzgFUi7cmaDPcqcbuOh+7wyoFECpD
qnMOMa66xAeTZ4O3mjLin6xM+CeBfCkHoe/o694/uXNj/BmQdcgho6D3acCMKqDHu8bNVl0fW91O
TlmYn2w58GXmFi+1ypwdkaQ9g87bnr25N/ulH+jtNVZwX5z9XuwHf3CfJlfG92GY7Zux8p48oaP7
eayG9MBtDLU/98n3xy9S5nolXavetYDZ7U0PKKS3Xv7eu43eeukY8r1w22bz758N1A/+9gBAqiCA
Chb0L5AOArD2t/0ICxnNubabX6Irp9ZfhVW8bpi2jnlU31cWyL/GurpCh05JU/Z6mUKbYZFf7Tna
jHORadAPmp0uIwuAKkaGjY7lh8uYARObBa6/7OQIqGbVAJ0wwySIW15k1ThpggSJ7kDkalLvXrll
/TrSKl3kXWk/2mwCqlBa9FhXNt+5WVnvIhSqjwIvzZUz8uYReH8O2BdLX+crMhGCW98cfJqKS+Sx
ZuNblZd0Y138BMpyU6tRv2QDSrKTFQJsngf03kQAXzqecs550pnbdb49FbgTB8D3cM+OtQasATWc
df8+cguUbp8vvXQoUU3w2odYyRnmwB5RmGCPAF25wI9FAEDOvveITtVAkSp6qefzI5lYuXYpzZbt
bBpflofFuo6x9wvNiTN9t0uc1B5MoPFZMefLyeHtgxm4XaswB9fSBcuotbo7oCpWNejspz5VOA/P
PfC35akiJdmjhLj65DcRZnCeaUJvk8g8s5lnvl/WRBi/CXMzdb2scX2a/vtl21j+xzs7+tvNTlwA
yVEzCEiAJd/79M7ugszmGqDFn0KXS8cJA5mACIcTuo1jeuBExd6YNQF2hDR8AngHNYXEDH8K5BED
5+gaboLUfA0TeQs3lzSmuWRUkXPuesU6A47vlPle5QKLkfenam880+jpkzDusAJQLh1tlQBfUrvJ
bRxZW5Rxw1xsJifTp+vw21UcZJGSpinISqarqon6DhmTvjk4XNYFqJ7omqa1crov0pUxbAgkHD4E
38L0PMLsKN5b+SqrKlzOuK5dKB3gBRR6qDO2uTy2ZanXFfbsSYjc29H4TEOQWVCJ6UZjeKhs3ewC
wEvefLdAFndvVzC+uCLx3X8sd/6nwz/0f/DFPjh+4fyPFcqLPi13aTxxADM664doxapD7sIDAiKq
l44ErMS8I27vkmiI1Sl6NY6srBBq3im6AAZBTNNbvPGZmVM2qdPwEyvJfNX5LXW91u/Xv/7QjId/
hrgJhCrah2JuAE1htl/fX/cM88YBR/CbJ40KcV/xg9+7C4XPBaDanDzGwEIsW1/6GxTZyWM5BXwf
1G4NSgBGlaPI4zwBiIj2OgEZV0wYpyRv23Jj9jZWLPq5TCi3xkwL4Jjd3AFwaN4GQTLmbdRk3m+j
JvNuRu05+NNcR9jlkyzGYjdV6k+q3eKe2ay8NlY6/Joq4eyMywz2UT7suNv8WThteZ/bECFRUNTE
X1LIsl9zL10O886RD61YaFeTc61toL9bUq1IS9PXNpw1FJj3Mk10maa13FDVsyVeLuxxgMjIoyPU
Kk47MJdnl8qUxEa2YkvUIPGO60d3FXd9uWYWONzEkfG59uPoHM69iqRpgmxKvrsNKBH7x9qaUHpD
2M1vLtJ3wLDeBpArnBLPtrDZyKg/7YemRnZDYDfHK3lvW8HPTofqRQ+yXIcO0QCMVfqF9vIc9NF4
EYz9x0L4if7ih8iK2b5v+8TBNy3hCPMpB9aPNGrselI/VINMv52UYFAkga/IEfu0B0kKWoHL5f/p
DSzeAz03PCJt225FCJUPY5pmqL4E5VRfjOFmuG9ALYHcxRzPnBLwaE4ejNWDIPI4ZPRPkdf93h2s
6oTcqn/Nc2ltreQ4At02p76uuao8itmaDUBu3OI8k8UCzGUF/v7SysFoxCasiLFTFlVuL82+Cxok
H81Yx8USwiFrlL3I0cvlo0num6YSxX06NNXJWBQfwSr3wmB1rQYAuH6Ll472FgN2o3c+VyDNz70i
UNGXWjeHcc7TGL+vBaijHY2+dFH12e+NNrZDPGsWo2On9L92cmSuimHLCGmqubY3f6YBvpkBij4x
qFI+8pu/7+Si2m073QbyRwuNg2VJabPriv7ElRY6USVTR2gvqKPpSVG2u6BpTzjPteTOBM9mMVKu
k9i75HYeHmOZFdsqjhlIlWNxDPkUrELgIh/xZomTJsuK72Gh9qKvWmywcgg4oPr+K9SaJ6VNTsDX
Vkck8UtkuAA983E8XgKbGUVJkOvyvgQ3Kg6nTV9QN2GDK7I/XKipLUsNQOM0v3puTcCy9hDNzc0H
eEMCVkSaQPbQARyYpt1FDsGupM0W5Xjvq8eZXOrKJzuSW97XLogO1I2rS5/rEQQNuscSKJ6r8ByG
kzjgVxEH0zNNNDUaePuhAwY3d7bG18QDKkRuam+ux2YUnr7kVUs3t4O2OZvfTHOwNufu91jjMhGB
VYF9PnS7tkr1/tZMQ6X3RV5si6Jzt56XVnVyG73aIUPBKqDTjvARbJhgXPYlxHK82TKuDm+dvd2p
o7Gwxrz5B2lna81tAD7efSYENZxXp9ftZkSOt/nBPbtcjZ0Kdl4Z4PhV6fRb4ZXeArlLvZe6KL86
Db/6JaVyB8wSXyEzx74B5YJcFKi6Z78ogwfH756C2U+QIFmLWNFNaYUlikiaTWNCa0Av94Mag8fS
k9lTJ9cm8eS3jjFM/shnEZtHjJHPYYCi3sLSbF3zmK3+fbfg2b+ruM2PFNbG0J2lGrFzCIL5kfuQ
rFXeCPBrOXk/CobnJfTt6GAaC2DNda3zDnyHv3w+6/QAuk7zFlPmuX3Ak0feI0zsJ9PEE1uXUFDC
nxTW3SMQfBqApRiJ0bnRBGQwHzuRmwsMXDvRtVtua1f61zAGxt86sFtgQWafNwpnSeoYcOo4UotK
tcXOUXX8pQ4sexV4IEYZs5r8Ziu6CDSmeZTrEvVAWYGBNZvARjvnwfaPxhJskl9Scp1oPEUwbCnn
4X0aZz+5XZT7IkDSGdhMENXnM4ueDyCffPbsE7/H3XwWQeX6Wmv7NK/3Ir0nowsdFCv91otCPLcD
IMOOy/BK0cAGB5M9LHMi7G/2lO5spw9+/R4qQrx9/DmU1MOwzJQaNxF0YlB5GdgJ0CYg4W2kc22b
QWQtZ6eA1IWdmFFjj5E64bDn7ywoiNmJ8cUDYafGEt3CY7pcfZhXWy4QoxFwADVj+dmbutcJXzz5
zANs0/wCyTFjNtXob0LBypUxWzfPVl400s01OKcMDLWh2RszteqXkLD+HKSN88xEu4g88kdPexQT
iUceNamzYxU4L+YtZlyoze1xvs3OoYxDaB75F19L1DnNgcwpgLMGvUetbye127HMjEIuB5iC+Wh3
G7CoLXfKySIoJVCsPl2v+V2d+Tum7CLhboSSu2733tyk+AoJFAzRm6SQWO1iED//cpmeCTMRxjSN
3YXtnlKn3aDqniU87aONS0NvJWWWvQRA5CfZpKejGFP6HOszC4fsxaaE7idalmC2w3RjiA+FgV3s
jCm7cj9AoOLCG/6NtsF34ehwmQZU3cUQH3/qWL5v8kG/Gn82+13f/kd/iJz6XWZ5oM7O5VAFlioQ
sjBNTdRUQ83ArWx68/VTt60me2e1tnekNpNrvPxsFL1h3pr43aQ2gUBZ7WcbMwpuCgAaptvULj9O
2Y5WtXfkMa9XqfJLkOC86KhwDE9SUGu/IXEALUcW0P2AzORT1YOHqbL6my8sf8PdvFu3k119q13/
mOHN/hj5LL5On+awT9OL3loaP7ZK/opk/JDVkfUB/uDJCsD8IvQghQiYBHYCzrmdHHwOsHQZdgsy
YZcY9ak4h/1TpmgYJTiV43CAYuNSZVazGjgKWMaHLwpBBSN8inv5W1hJXsSIk0/CKit+8PVlQnJP
Lpy4BHLS9TLQ/Hr2aMc1nQfrGftAhwBfj/OOq7q/bq4+6nw6ZM4YfNx0uTjCAyIFBoxHAnzR36fc
ZlhYwN2XQwXGnT8sCuy/9vaQlU3iZZBOSq79gBKyH0Ig7FwG0gUxQ9cAM3RtGlJt+AgJGhQ/681Q
lPk1EY3vX6k3Ee7NlTlyURlUG2m1+cocyAKQfq+jfCjkQ4xH1eAXDJ7B9Pq2f2rCPtvd/DcoxPjX
oIk3mIhbWGyPT3xqL9Itk6kU2ZPgahUOxfTiOjmeqaywkOJq9AvIO2DwIMd7EvF4DbOgLXMslOUu
zIYHuwt7TQkks25ViNtO6FNF4xb8aTv1ybxdGe+p7FrFuF3UVcOh83h0jlV3MnXJIhsfHEuMX/2G
1CtQDLoDZAzjg5VqtrIsXry0XnOC9JkGMX5OEEP0Pr1QvEsTp+rqM/SC1OPo2nd4a+sXryXFttUN
6gWzacJcQJkOlTOUiaQQa0WGpLi/3cupLp6GStlQeptvZi+o1NYrcMY1Iabp5hsfQO2nfpT23c1/
izXXvD40FpHX63GpswVkWxrwFnJxQSbaWaqWxKsqJvxiGrfIXqfC13tj0dGJ7ql4MYaZw0Lq7rwu
bgGWwZx/uo4qhf0fWywo8v7tAYIyObIyABlBUf5vpxahRFtQJqvXjrnFHfJy7Ai+UnpUrS4WYJXH
S9ISMBmN85+GzUBXkW9t61d7c9Ds4nMfpMPFGKJp2qULJYONMS3VO0ebqsv1kCuE/Uctw/QwNBHZ
agdUQqoUGZc87tOlV1dyOTY62Na8/5rh6LOSgMYuIZgUn2fwO8hxk/cVEoT8zviCOV3AtYVaHK03
xpq0389YO2CbxqHCCihBWEtKGvsPEZtW5pcqXGQebBGwlTktU9mzBxSyF4FMx0cT0fiQ2JJlLnfG
rMMguhvnRI8xHS/3EzBExk3uT+UBDLdlh93SKYBy7mmqO+QZHWaPq7S3ugWL+jJYmqHWsl/jKvK3
GgSURQoE+FbqEspiSjkXFrYDGEy5c0mFHpZq7vHZJyFLdrTMtj0UTox3ZIZSes7uQSJB2WRu2rm+
ZPw49N0ba8rsFerY8T4KRHgPqto3s3S0EhTcobKKjdOM6b7veLBjJX3octUeDWStc0uxgzgSRbES
S7pprII+CBG2R2PdIgzkzcx6v4aJyFIFwiae+OS2LprFznVaduzor09uY4aDy45IVRnjtmSa9dGM
0f7XbbE0vdo/Dm3UBKf5+a4iLg4eanV3ODcCDMPJeLQdCbBMlCvk+0AkVTbhzz3zB0gY1PJ7XXT3
ce7TP4Pux1DqACgIp1pJIAh/tZ3zWgZx+S0VQbooUfC4q0ArXbqWFx61y8MjD7vwmJFW7kpHPESi
9KYl9H3eBsroMWDYAw42aM7QcoRkbDm46eaWmlNlvpbxcMRd8BClzP/53slTfvXwvzrzUOeEZwsM
7H1g59ERUp89ZLsapBZ7YjU4isAZO0BwLqHNWEERI8weMk4gCGIrqEn0nZ0vWp+kS8sW8dpsDrD6
NA9cn3Mr2tQAsR1u61+I/8Ya+71icV36hvbSQR5sBTnZdDdmIgdPk7w41O9/9FlQJIODYg/kaEBb
sStvVTeoIYUg0JsI2TvZsmsacSz6PjwF1K8Wog7dHeRD8NKNYrKvcHLdN3NjzFvT1PZm9HK2u7n6
QIwbD4JC07PTtD1omQDR+jY7uahG3itUsu8jiwc4Uk3hZgh9iyYyAqed1YG9MMP+HJgpxnHySFHI
rPkmyqAe4g1evOF5M92BalEectE56x5ytg8DFG0WLaHh1zokP9VEyj8q4SVgVqJoNqV6a9WN+iFA
XU9ckNqWGknxJBpk8ygtsKLxvQQPeRvVj5L32cruhVibQS/rwjO14rUZNK7UAf+8Q0JyZ0zLzsc9
SUFyL0bRVcjT5E859/LjVINWWRHgcdd1axerDHSkPctRXIEON2oopmucphHz8LVnuwRiFiWKL7cY
Y2K5DTYRxF3uBGVumCi/ySB2zV+UVDHEEor4PMy92s2shS0qvTIDo5BqS6FFmeD0Ei4EzbCsREq/
uC4qZyr8CtI63aeqame+MfjoPp+ep9K2ceO6/GKa1HrqQY6/t5B0vnSkVHtHN6+3cQ/S0ysItrtL
43Pt9nskFcdGAcRXtcnBatdjWn3vSBEs48CVhwxM1JPj6HGBO6X4+Q8RFaRM12Plv3g4nl1S5D89
HDKejMVJ+sGax7DTQMl5jpSOBf7LX9Y8piEe9EeBJO4+lz2/74GZuz5vdY6kv0Im9LpdN8Djsh32
1Adgj1bFSXeO9UyidtE00/CFWu1wsZ0Skj7SevZLog61lzvJOEdxCPtseM2qlRnNOWuXrK2ALq4A
ITCXdmWe3zsdhIrmrb9phnGQm4byt9+AQ0ln06WCQ4Ii8g5qci99AYUUfDJZvoJOBtQAIU93MQ3q
pSdVSbLqaHsmBrjStKiQsQwE2XjGw1yduSZyM7gopdKU4xUWWDPBT5T34EWWgMJa45mznfHc3LdQ
5pDi3gzkhaPmUGg5xJuhAjdim0nbXSFHDs2GIMj/aAEucyT9IyygkuEEXfdEcshdj04/HRSUCvZQ
MVT9AptEa3kF8+QZVOym4clOw+ZuSKMPfl95/Cgn+aNIC++Cl8/Czr34i8m0yIguYijcXIzFafji
DJRe8zIukqCQ2qghzDwnbYa0g7CANeUbY2Ze0G14FrpLc7VAN/oudK0wIRFt14MjOVKaMWrFtCEH
20dlpQmdIBlpx37g2XsYHJE++R5eYJVbeGs7k/VRzxUunKY3bWNlv8Ic5Ecswf0jnVJr0zOtt0Ah
DZd8isCqmkO4QLYFKJDXfLTwiQwM4DW3GP4jB+7/w2YytMMQ3+fh427ynE+nMQ+4ztSJq/w1y0QS
DNCpcjyrvYjOFXdVK+oEqKXuYnxV2DpY9PN+Y0wzMHnh51nKcrZaxp31SAJITkEnUsWFgHL4rQNs
RfHg2SlI2oMFSEDodS1kidDQgtRrSezvk2W1+zINVQV2pdvu7bkxIcb0yw7zTPc2+cMccx2lm2//
cXo14A75oWTgzl/jDPYPcNDARf/t/9U2dsvGwhu/uUNZrIvU4QmIuOHRmRvTq1iO13pmd5cGNMCd
8WXzpmKsIX+QoA7QbkILCmXG2YsMTHl8M85BDCGOQDLFYTRwzp96g5u7V5967/3/40a3WXcknTam
TkkACE6Yj8SaORYbM/W52LtzFdOYwleQp343zegt+Da3k0OUfAq+mWnb4AflFoUkhhMeIinlOdJi
W8xIDtMgX+8tIPzgbZCAZY/5FJfnIPQWvmvXPxqhrQQY5W4WKXC3FZR3tizyBc4FnpdwNQS/BE1a
fNq/AtFbSZErflc5WJKDqgXnTuXlS6qx5FtMQSl8NkHT+2LJsHwoXRTjgM47Qd6reMly2W6Z1YNq
YEw+QTVmpPo48kE/e+UfvJjKlzEvy73ng6ZtrgWmQbaUkd3emVHtW4uYlQ0Ao7bCcQK/gbmYXWTp
2vwGV9OPv8hoKB/6uKwv7UCgk8UIxDR4toMKrLNsVEhQ0qjofQbRhyQSdfYDD8e3LJLeo2dDlizI
HLZuCW9eo/CH1YXsx6eJtHe+/vv97wZztf/j/Y8UVeBCe9Alru36kQFHfcjvTx5WTSsOiudAYS/y
7DuRv24ZDzSUm5b90NO9FXh0z4b6gaWpvzGW8aOyFjbJzQabBpl3wMC24+gXOw3JUCgE+RLf/eL2
TgJJ1nbnDURd6jqo7iVkltIm1xfjKqWCroZVQiJpjjADvhs/Bk0PwODsCkHOObRsejKWaRR1KpC7
kFUZAPldcRe8pXBqw43sKZitHFBJbDJB87W7/EAARviqMqASokI/AUmX7moe8gUbBtLNcCgIoeOr
L5bmIb4+8uZRzjq58f1mn/b4YgKC19KGx1N79lH0ujaV8N3Ez0n+YYDNIWZGOM8wwVBA++F4NAB/
pgI/DgIOb9oh3XuvMSPGRqE3ihZRFP5UVQzAdwy5EUvZp84O7j/lAYx582U6mYBiOxiPxOvoeEsZ
dG4K1RLk6aDjV7I7MECsZ8g0vvpY+8/G6rtz7svoqXBp8WCH7Iyyk/Xs9kzt8SWe2aIhvfUMklK2
CZBqbUegUy8g4JQXrNX8ocUHwoRNHi2OpmajhJg0r/fGV1TxRnaF3lBeDXuLWv3eknrYx7kbQXP/
3Ta9W0w0RxsTx74TQ5LZHRy1vR7iGJIXd4xWTwZGYYATpuezvk6UjIE0x1eEQOIOqeRbHIGUTdJa
fML2wPHPTkbIImiwg/Jm0zT2rF4DwYKHGdF7pxuShUkHWdhjM1BI5P0WxusO0mSGHWdP1N9DfYid
TVOqRpwifW8MZAORdkZm+Vn27jSLVBZ+YkbCbC4++Q7StvPUGDcTxKD4ESsOv0AzKcnlmN8bq4Kq
AeoX2bwa8YtpoBJVryfwq7C9+MvnV/gmn76KFoUY2LFs9K+WDt6TCKrIWJD38Z64NX2wUHO7Wm3h
uk9CQPBlnmciB5Cilki9FssU1Oc7aCnZd6bXjWq69owPPEwvscccAP2Zpf6Bcx+EPb5S48q/d3zw
FAuel0mImjekgLTeKeihHNyIgo9naXrqx2L6X9aua0lSXNt+ERFYIb2m966yXL8QXd3VGGEECAR8
/V0oazrr1JyZOxP3PjSBHGRlJ0Lae5m5gVTnBe468czNI/mYe6U/CRTyFl0bvyfYT/7wcgs/506C
ARAnE7hTYNNRV9XE52EWgt7R7LLSoG8kqn8F0Fd4gaoYg5S/lT0WYInNAgoy0t9PqH9i7lIHiKrR
1A5ywGAJW1/RpJwEUa4gV/QYycCc6HetEk05TeELstHhaxhzlFNhmulGv3p1axbXH62mlX603sfq
Vtvr1o1diPN/G68vpwdEEF6aelVl99u87IBrkVE++cIIINDiU9gMQ57hFsSiCVM7147rKfbL6lFU
QTUNGVGPLjbtDcCuhmEfXbjSPEONfoCcUDFmZFFEpNCc09DpMUmiSKCihnS2LPeDtIpnzyugpVem
y8aTbB7KiKzA/SmhGmKTx2bwLnoj2EtIclEAnh8S5XmrOoR+WSgT/xE+LJcYVKlV6EUuNL7KjVkX
+atnAJoPmzFr7zq5vY2Y7c1ZQdon+Bc96Sj3765ZnX909dvAunWlrHsulDBmYEz6e5eCljyzUnCn
kqLZShZhTdf0Id3bSMHuHanom50NF4KH8s10ync/6sirI7JmwqBu/gzWGiiRhLSPnQ8SRsbs5iFN
8n5WNghSmIZs57SM3GOeG+0CwOAIApTCXHaNK3dEudBGMjoGmVw/2zhG0a19pcwtLUvoxhCQAVlc
xMumE/5BJJ4xJ7QfTjZgwUgBquaSJ0UKiUkqr3VlYy9v5+oJE5czabLOeol9A2oWQhnf/GF4wV9S
/cACYO8Ppf/uQerebYpoEyJpA/ko/DktbDWOfdGX51yUbx0U1V+t0DVndWhBsaYGEdJK1UTXZ530
lxWwbYsu9M3XKPRWUUqjq2qOEHLj64H1yUqAKg2mFFxUkNTiP9yymUQlb977ko4+X414jIM0XNie
4WxlmYd7GnrZPDXL8BmCDk8K8r7vBk8WTeO5C1IkNgR0Yj4tHN5csiJwFk5jtlsfaFZMiKFYNFUk
HuoswXQZOdmbVw4LS1RyywtIGPpc0C0S//7toIsEW3KsQaCwpBss6P9XE31qZglOdafbKRuHO3LI
tzz+dBndmcYS4opmkUL8C+J8nTKrQ2DGNqSscnsRArUI1c4gxwvHzd+d6FUN0fAjx4t52lW5ebbL
IV8ZcBZbuZAiOhkRxaNX+uVbHVZTPSan9Fdjm8WjyFy+aPDT23oOmNkGlOkA4Y06hKMrE6/FJNtg
NnyI9epjPDjjKkXXV83wAOTnR9W9HlnJB11SgQ1SBExvbtf4yzp9EX2Hrk1fMgcwARJTbwayUHht
2rI+yIyebCOJrrqKeBKCk1Z/NMcqyiqIxgGDvNSNiUehxZwgGaCLzO4RjyNL1zeTelp37Rz0uoOT
DvJIpCEfZBRvw5QjjGW16aq0PGfejlEtUKehD22z+lg6TvNgN+Gnbk0PpGXGnh3u9yuBMF3GFFC8
NlSjd50H7Jo+6GLGe/z/eV4OixXinAKrCE9JDKmqAPFKXWUo7xuMFeVH3UDwoAMGUM51K1YZAv7W
f5deRZzhPxfoFIQRGCjaSK3i4YS97RcATunk2VAkuf2I/CeSMQvMtWKjBgpVIs8+l+OLfGBsCdrm
R2lsu5fGNt1Tjq91SPR/abv3/H3Nerzm79LvcTE3qqWq4EwRtAHSKUGjkF5hO7NugZmkpD/oGn3o
AZZaGkkKKYL/bKhJil2ADhRTmpkzVsGLhntgMowpNzzgxcGroGc3lvQBiqveEhNFNbW8SHEgECFb
3TLaL6Pcmg7Ep+AANuwI1cVgEzvJOc4TdtRV+syIka5poAuIN8YfDYhuVYscAm2HhNVzNxvsUziu
WvusFDMCaSXATnIP+M3E3GL9wCd9Zr9ViPNeY4u+D9KOHisLksp9HlgbK+DewXWdCIjhsF5DnZXN
EY0Ce0t6F19k4oGLfMkzUjyTXCU7DxKeE13sgFfErOVB0rHLxXM/2PHUgAwhZMMORppnM8SkoK09
FASPufKKQ1jNB6sGZLQ2jDWWEnLeZiDBLvth+O7ZBbTBeQsRWC+mj42wLw6SrT+yFimUrgAlBNAg
soIYJl6uf+6B6GYxk4FlL0HkgbGCkEhq2Fm2xx5YzDNhZk94l/0EUSR4t+3XRjb1KQWz2F0FfhVi
6yQ8RG9S76TSwtokiJTMQbrwXkwB1fPOy35YBqx2dA98ehOyTYUPIU+kr2rh1tDk5ViCj5BfhNSb
aVphr2wLgFyAOY0NqrY3iFwQNeEu7rtdZ8KHECGCeCKNGnzQOvGg3KHsX6HlHhBm5m8VuL2TFlDY
ZyqgJYxFKb/2bWzNAvwxpzRmcAQFdHzvRRk88iSgLH3cRtug84pVQQu6R7gxXSQVJAHwPwZRBgcJ
ZWiNknqBNfiwd8oe3Ai7cNYhNK5feId3gOgYYuZQ0e/AP5joejeoh5kTdeg2Tlxd2X3qZkJ0bgLp
1P7F6HNcTXof3TgEZDPOfuHVzp9dfIUQUaheQ8gdwB2RRjsJSeNDavEAvkON/QZNxjQ0yY/YNIvp
IDkDMorZm1pWMT6sXT7zIjtkhJMfWZq+54aqrn5Ziv9t6et9YRZgqmKQ07QthNNMzwXdDVPZp1iC
7Ljlp03RPwKtwy6V+0SdBhMv5DJgocfAGIDC62sWQ5OVGLI5ttC8P3e2BWkN1POBz9tezSLwMKaO
6Phab0R0Ma69z0XdSgq5LWNxZgNNd4EVq0VUdeKSVryadoh2vDrZcI41LpfRtfD88ldNxHenT+mz
AYrnNIPVwRrJn19S1ubWMGskbxrRf4v8/FJDMeihGusjgPFnoev039pdmQTFUUGP97bzL/hgLrSM
q97v67gAElzdPraFtyap78qlV0ARDdKyyRIeIlhZgjiOXCU8Aj6C6b6yZkBLtzs/yUMskMxO7XQ5
gGroLuy8BlmJLvnaoLtAhgpDdEfJqm6e0e5RuuSkkYQaewiWe7obqwyQBs6R8FNITFAFeW3b3FNf
lnPfHDdDpikgARJ3P2UM5qoder98Wl6SgBovEBQYZZ8r6zSArI7530Is7vfwOABmTA/HN3cbTrzQ
/VXF7WVw+vDYuIFa+XGXH2vQCmAfSvIX2AzJBfVJtjSqOn+JfPLaBK46xeUQPzDQZnV1z3K6gngC
JH7GQbCs9CeuXQU7NzLlc1ysXAeKfqwQZIsscQXvIxQ7o38A/+aYjIJAeRUc/MQrr6GS6VZZTjvT
9RC3PAJUV14d2c9yNlgwRRILFxqKGwcr+R3A458P9zrTl1B+LypnorvcG3QRSFE1B2fJn+UKcsud
naVnVuZsjuWGiRdl3C7jJCt3YdkXa45l4SYDcmHr4AFdOUnTQCMksxZm2IJLkQzZvM+S7pKmLJgK
mtePXBYBzF2t5sWMavhBJL3z3Q7GHLAo3itRL3oeBNFk8OCdCCzqxOmDScPDGMKsBZIwgS9/NGH8
4LRDnvxqAaZY64xZVyMvEDT8bI75s4LGozMrP+s2ZHRubc5Iiv/dpnNyfx7HeBXNoOFu39gDkPsk
AJWyaKURmODGOptCRCBnjRxpGfrGwlUpHBEm+EU2D8yE5ScPw19gKq6joIhfEQuxMFF0/AAZbGdj
QtpmkSW2/0ArZLFjSLO8JwTyr5BQqKzSnAx2blyoNcBeDosBCGhCLimEkcGstNP+tSjDLYQb5b42
ubP0EcmbIPAZ/gLkNMtd55ch5GuB5PKz30AovqTNcITobr8aHFusnaBxF9xIoy0E0ONFGtXW1qms
eG/KMp0D9MWfHZU+QQegeR+tixruRt97Dt0OQfroBGIEZpoyj1Zh1TpnP+IwW+lt781X37BkBt0g
zR21jzVNgXRCbcf8pBr5CroBiKCPM9fqO+gbwK7E7D1yapV8rQTrXlra9ws/dxFrHIFY0nJnZmOw
a5+qcgdeE0S/pRu/NEUCuBp+HitdZEO1b+pQXapAyrMq+IM99mKFk64y2UOUZiwieIfIpxH9yD3V
HJBPwFchQEa6g6SGuPeRaY4Ry/8NtoJv0syA5NRRV/m5H6+qNFoiV+BsU96BcBH6bOnCCPZYm6kx
q62muXLSkYlZteqbDMU5wa8jnAhjzjkvIug3i23vtOGbHCwQ+8PYfTSHw21hYPAfmKifAuk6z3A2
HVZNlkdzXWSsbaaGgSft1oo/S+UhOfz9Op386d1HHAcBYhsIfouZf2J4W1B+JT0pjatiOWQ/AwdC
/+XQHk2V8U2tqmABumRxDQosS1w7838K4AJDiYf43rcHr3Hd8wOWBegei/wqSghSisIh9+6ZCUUq
fekUBNfNre94aW9kk9TQpZzeiNr50ABSn6ZbiYjveyUt2KgV/JusW3cayyQ/ubyyVwX2HauwsJJT
CNbolBhF+C0DIzvEolwPapXPEQUFTmMAbsIeZwLhZfHVD5OJPWbnIwheXTksNzQzQbf9LvV8+No2
jgPKxf9fZGUAmfu6UQLjxIGGgUkc/AMC/T9XHwjfBC7ghP7VQWp3xiEMKp5TL5gAYsaXAIrVWwq1
RgHSMk6rBulIOR5uLTk8mqe6UqU1MpGwSp2GmQckKRn2Guei4TD67Asm5ktRKa+HeoQk7goUKWgD
wX0FC/CWPviWjUUnbZutZZT+TnIC8XxIazxCqgSureMXnokdxBi8n3pQZsQY5CfNwnSw59eDah7i
sYyo8+inAkv99GjbIvrZKDWndo2npAyLKekBhgG777sPG4MXZsl6Ci6LdzF7Dlosj8leJq6xAv/Q
XHOTR3sPcIEFDAONDYvcpyhAQC0FyGaHEB3bAh+aLIxsUFdodoNvBJr+ewB4s3TxAwEeD3iPNnlU
nHnzmFUfgxAIj2+DsG0tfw/qNVKgglRXldrxbVAy3mncNt3uFNiGupoB/JpaAICWrcsyqN8OUfw0
yPC75VFrpxyebAaRMCx2EWWsA6xla9jjrtwxBlk6ZjHxyp7dYpCQl4K1Tjw8itSbKYjpAuZqkRfR
/qpHnLtsZLeoEE9ZUS/xx2oIARen0OUvmZ8FkEcDV7eu7WfIGAYHXaUPusiydIHAe7L7Uu/Wtj1t
MlXN8/7CG6ffRqMAIjIgIBOPZ/eDruNhK1Y832GGoi32beZDzkfAcRp4O2vM1voEeFqb5mRnt8R+
1K19Y3q7ij2EVVevbQjGP/OBLZCkIw9m50fnKlIP6UgCK9yarayMk5kx2M7caKAHVIgqXynE32f6
qbVon69YT5tbUbdmRKwDq196Qv7yxq1ZB6D+AmEcgioUjcTal8B/XoLip9P7xq5mvb/XC9zIWsS+
We5va16Yq8kB0Xn4ZCA4jeUMh7qbMhOop9UR0NVYqmGXGc4gVxDtRBJlD96QfK4fsOvrci97GPt7
TcZeXXuX9kD4Z7B7fORNNHf1J4ozscbSn86U05orMnj4D8iiYZJJSfeSR8WjIcO53mf2eSPWGeLD
U8Xt5gEOJWIJQ69koROFAYe9ScZdtuP4yp7z5CRMq38C+ux6A8EA6+XMBscwF1gb+/C5bGAt1Ups
LxNZvniSn8Ix1tkmYkOy3HtVvEsAFGfxsYS72ZoZdb2MQ+Ze0jy1JxRYlZ/SXri8/pWD6/CaF7D1
wa598vvEML7WfG7KgV5IJp/75KX0X02Q+3TKAdiXMUfkI9w6/pzyGikjO7bChW5tQZMsi/6N+pO8
x149wH/nFFQCeUjh3rZrvCKG9lrtvzYwi61Taf3I4FU+YRYfzikWSQACEgrDbMUeM9ledY8qi7Fh
jdNHKdJy2dA8XltpU16aMfime/gQnhBe2+8F5rSZHPVGqvGgTJBpzCizZrC66rGvJwkqfeJM08ZP
HrMuPjh2Wp70y6dACQPESf+Mx7Z7CeLin0q/xwUBfoh///Znpv/n9/8It0Hmx0Ki7s9aSI4HJ9PQ
7PrrwGBGacHeJs6ASWIMLsVtkZCtJkboM7gOYAPkguME6WD4wClYgy6aHLI/IKeAh4/YBPSLO4rs
uXnlPmdzgqlq2bvwFyewpJ5qMLEGGSejxo0soE9UgrAWQ9RoSzCzPvkue8opt4+6BEfViZMnVx4j
agNzoWCDebuahbnvvYJx/dMHUO4sWG0c+AC/tAwMs0PPDHh+8e4cybYG+Q+q7VCqfa0QWQN2oe2f
E6eJ4Z+UnngfqkORgIUeU1ocKuYHq8RS9brC7jTDHhIGI2X70NnmsEvj5ps12O1DX+b2NIGQ/4Iw
ZBUE3nU/GakncMmzVtxKjFUZyLce7iOXzM0Evo/QmSmLVd8tPO25Lfxnt3eDJejA+ZKUojlHROzh
fmG/ppkz03klU0KXqFdFdPKT8qyMKFl3XUy2QQ4uij7g9QmEYgFXFaip4RUKXhXc72y8b5GhiUv2
EhUBhDYds9pSv5dHpMTwKm3ifu54XbmoeOAeK8xOUxWUdEEVEAUTsLah2tRw/0ID8+gABvfdAmBm
UoginwS+ENjw9IvCpHBkyNs3SuHjW6qqnidDkyxJBaMZzADqmRESQ6o+an+EoMNXYamiCbx52txl
v7zWOGNTvJLIzs96H4yFnttTKS05UVlEl9yVbFt0dbci1NgEQ5HPrR4s9rRuJybQ1c9D3nSLFri4
RRE02IHn8mgL4PdqgA7fGq5OFMnWd6ScELPxGewLIroAGwQ67IDFaLYfOvxBC8z7oQVtId11YZSc
9aEsTWtrcED4xipuGBWsb6k3F15h7ZXfg3+gxEtHxakkubgClXu1KpYeIaJkPhaG9VSEln+wE1Hv
e686gQgASH+WJNjCvSdmk+/MOLww8LrXoZ/FsAWJC3dnIADN5kNEsldFEDUWjVktdBFuXEcqsD0k
dqsODZHdJDTy/NU1YDJQmfBlslmzB0yTAv8MFTHNoIlgPgDWovOTiyhcZr36qNeNHEFMhGvGLroM
tbFvhl/kszboH5EZyY9lmjxidVIf+i7BkzQoa6NU3T6ZFDM1oOHZEkGSn3jvqnNGW2ffdf7KS90o
nkJQCwE9FxD0sREenercdr6/EQN/Q44RPRQUEtYshi7ZrRxDEXfSgzU5CeDCOBeILD9hGdPMAb3H
a20sEoewqcmsBoyeQSxiJuBOI2sD8i/Eybe3U99tsE3CiovCVgq1PMQLitoG3KwOQkUMjgT9qewT
70gzucTuc+4y52ehYBVjJvJNuV57gjOYmNoFrRZV/DpUAPom2On0TVL/Uu4DTK3VIwzI2K4MBnCH
yxS0Ct6ARJJgSoeEX7CCoxIMV/A4nzKjEad8PPNd65Rh0t/qKt3YFnW2VMqBidLYA+Cm7GBY1RtH
Sriofe8KV/V2rWpSTXXRj8MBkTf+PTFycoW2sLpkDUynxhIsOQHfDNtm3pmdsRvGA9BkH2fp6EjW
RuT7vere7d6XgVGM1Abu/nukT2o4bqW/ykDQTVfWyZo2AQMltMtWsWuFexXH9TKqHH5AKrFfOMIp
jwMcAuYsg7SHUuGJ4c28KrIi20KPWMJF22WrJi7ozoFS6sLuzeEI/0pYdgP8cWkGDulpV5lXkZ6r
ygPqgA7ZGbrWCSzAq2qdhEwe4TsSI+6VVq92kO/NEk86T4EtsPL6W1I1DpwfnezkIO26ApDKXLWi
4dOysEG3QxR1DdvHBFJwxvjKUOWU+o71nWBjYZsVeacie7CwhpjWiAqelGPMIS4ifrkglUWYC1/D
Fp9QRbw4eXncrKpeHigepSW3qVp2HrAypk8RWyCR/Wx69ZtNsuRXTvZAaUJgAQ/ziSD3/OpHjpiW
rVVfIPfSLMpUFjvaVVu4rTrzIDTqExhGzTSvkQkoiw6GThXMKCNss1iONQmhbr4AvbDYDoPj7W3g
SGYRU9aLq/o9YiAUiUpmYcpe1CYpv8eRN8wVNcsNwpT+Ja/VO7gVmCiRtceOuCbnrG6SrROHUPLL
2v4As05sXzzvLbFECFqG7FdWJJslCbFEgmTRuQFK9wcDTG5i5Vl/6TNXjaax5qLK2+YZ4QkkSNAj
HhfOtCyys63qAjiAemX6Ybr2B0bW1pAUO/xf8mVvSnJkbslmsRrlqrqErXo77ne5ABy/i1lw9Vy3
PvlVt+FgpipHTZwS6d6wk+k+hgDfEhlkOdfgrhDf5YyouFxr6FcDYXMgRaiEqBWgX3VDJw00Ta+m
2eYX2GkhZCq9rVe16dRxW7VuGiucD9TKX0HEeEfWBQ6SDNSOwol+xuOc68F7VbSGmMY24rA9M8m6
jdt+2bU8v4S2YohXNvUPwiqIeTbWu4GURWnG/mNpusPcsvgr7SvYkeUOO2XjAQR7eIQm+KEGxLAN
2FTU1myofAHLl4qddEfGiLukCVzA7nVQdgO/xcPEMl5Fd0u9jpzo7dq3i6UEPutANbRqeO4NWGPR
QuR7I0QAEPxArJ9bJ4XnIvvmc4ftYwf766h+GBw4ZdqDDcFaBpZ7FWx8Rq29AEFlOkBfG9ATiOKz
tIZXcZv2RzEe4lXeZ/kCm+N4JbBTmLmksZ8hd/rdqbruF/JzA5DKWKhgt10ZaTapJSvmCrFvTJdp
OGyMFBO1a3jnDvPIyuyNBI5pxHokSeivAg6DYPzk8bxa6QswM+lsoDUWXKbod0MA9EjmeDBFJk4H
PSBeLKjZ+zv4oMEbEym5B6/ws5Wuux+smv7RpaawflOj7xlWI1AkrOtnWsPkMvfd+KmFqPuszTzn
xFmELSqwEMBzLxNnAEUAhATgeyAEqexSTYZY7lXlYAuICNVDhjzTBKTsbq3rrMwhk3aQIBUb9JQ4
sf+OXBRcEKYyCOkldLBKjm3zu2kY/QbI02HjGmCaTGACNIn7MTRRGgoLQf5i1HH6qkw4PsGMuBuB
yxQB8GgDVHoLATSHTHlHK3jZ8YkXxUhIwhJxZ4ouX8cDLB2pMI1Z6Q82UnssuPS+uoQk3IMbHUYQ
BzIQYOHNMrAqOMHA2PqMtXQOHpsEbZxg1QRKbfVIij7Zd4hrIBQiq0cuCnpg3L3i90OuA1yxRjr4
Hwxxf1SLuVPBSuziZmWLBLAmiOuGpKyDgxQ/dIFEkTmHDR2f+X41nDiksSaOJTswE5zhdKuD2sfS
TimwF2MX3YDdAjRSDGjAoEYo+OKYHtyW5aia1jG/3DVN+nGWOoLPIRvpQeYLNmLIw6LP7RQzEX5X
qdkuIJkPXUQPkpOwyBXLzGLBXh/wM2BrmAcdHWiL7L2K4AWQJWdZwgvHLDAtYgXrn62hgzgKvpm1
V3n+WddJWmxsXg+rIqE2BKbA7GpSgix8BzU4M4emStkfkHVyTmYPo1gniMJzhE+97P0+XRnYWpZ2
OICN1o8hhCMQrLPWM128poHcZMIGFydxX1uQ+vZR+7N3CiRam14sGEXgVsTc39RBjbXYeGZxyOfc
KnVZH6R/QJa3X8AgVs4RNkWKQoAJqYz0NYCL8TeYCYyKKIZ8wnxvTWUShA/AosRzN6mCI0yW913M
v2NzhQR8UwG833h4tYxFfVDMBqrWY4gOgNeGJrvzCczaZ4ZK7ZNTX2K3BrHRJJBeCfAFQxIByskm
q9J1QGwF/oZlxFMxIB7gci+dxYPhnPWhjEAJxGqrWVih+VFXyaZBwsYu111aubd+yrIOSOiRHS88
thDJiBP3LXcjY0RaGDSsr1ZE6ouq1cSECO7V9ds546ZxHhfqQVNbzw4QqzsECIJb0RNZNk16lSwy
WyQVtHbhgCEg/7+EBFOKXGzxgwZJAecApTZ41mLsmN3u7EFJY9qzdFh6LKBbXhlPUVLwiwJD0m2q
+hr2fXUtgEYSDtx/RGhUV+Yob9pCoxozLIpwYQmWVovQDMxLD14BUBWoW8EhT8hPaxiS5zBLqnVs
RsgIsZA/E7Bl5q6q45VuBSMC2p3wIgZ6Ba2wmYDKLYd/IXXNC94fgLGguvNb8BajgkwINppb34AR
u2g9Z+U5dTqDiggBY4rXEGwCegw8cPKYIZQA/wpqzhDXR2tvWktR4PVucN9DiCWCfidgojDixVib
teFSWKKZ38Y2AJ3hbY8439gZK7x6UQxAxutW3iL25/ZDeSsCpoUXVt+ZC905Vynymx18F3VnM+T5
vGoQGLuN7eBO7yOhvdSdnVbasyqiwa01JXUDfYusXN3GxgqJtxYpIf0n8CEypsiw8iXMeOBox9pj
C+n7RRYPYkf5FuiT+GrU09Yy1dWw/PaaVd0TWFRsX7h5typbkDcNp1PHRkKCLm4ZuENGTG510vpe
DtBTu1W1ECs4uEg2B6aAzm2CHTOA5tGGKqqO+hp5FafQPMnjJc27aebnCku82J8BPp1uwxDEb7De
fuQITn0XIrInQHl4xyzwkhW8qzdSDtmp8fhjY/LwGXxkewNfCyhesy58rriUC8Ta+4VuBXigniJH
yDa6tXCrh6wu2lMIl7qn5ntdwlPTjgpzJpRXQTGEVDOY2lXLOkGSE54WkEFicHCFk7nn/3Gajqeu
lZX29FOHT6duZokFPIpjWGFcApAwnwj+vAfmAsbbsfDJwa/tHKTFRpcMT7nHJOwvupQMOSRQc/VD
lyr80aBvxyXSrWX0NFTQDqIdcnT6qokcnEUAZMosIYZz7APz4+Aaa99Q4fFejQW/2KRB+Kg73etT
t4EbYY9M8ZeGIkzMSRmALXDvrLsgHoG9DnTM1O/bBS02jF5lWY/gwy9iJftXOpBgNkiAmnsrN/em
jXAXsNMzCq0X8N+raBqPLij6AF+lj7PU8Sge7xzvcB/+J7rV+n2WFhmDXxoIJV8adGfdqhoj/NQK
sg/sV4iqEZVA7PV21bqmk7QeANxrQCpGgGV0zYRc2MchwVJhk44HfXZvuPe7N3zp9w+63C8/ABAP
47nxxvdxunjvc7/TP+jy5VL3sX/5Kf/ybvdPcO/y5fK1NoT80vzlTvfL3D/Ml8vcu/y77+MvL/P3
d9LD9Ke02r5cNFF8uf8Juv5e/Mtb/GWXe8OXL+LfX+r+Z3y51P0L+1d3+/IJ/tXYv/9e/vJSf/9J
Ie9QYXUIB0MIhGBpF4+PoT78TflTE1JRGJWn9GPUrdy4sC7VV7mVbwM+Dfuvd9CV+lKfR+na/9r/
ftd7HxN5Z9iEfvk8/z/3x2YGW2/ljk6V9zverv31e/hc+3/9u293/NN3IsGB8ErVLu5/7f1Tfam7
F79+0L8cohs+ffT7JXRLOn7FX+p0wz+o+wdd/v2lgKlvZj0cfiZu0teHpov8eQVE/FQXo3aUDHDz
GsgdtAKj5U3NkgYzg9aFvUxrmPrVFcOKcmzWHbs+BCYO4JUdSOowgC3g2TTTzWE7d92U7YH5BYNO
V7UDS7clwypQ2MJe2r3jz1wklabg/U2RZgD0crRru5m5aV83bekGzh4kPfWp1w3cmN6N3mz/Y+C9
6m4FFwROApXjOv0exLWxdiH5PM2zjC+Rk0I8ysyKC1CZK7fM5QFiS/nFQPRl5zF50m26V4knd8FI
1c1AC88vupvNYSUWIdiy0V3swMQSKcfSFFfVHVJRAMPlJtbkfqF/eHebtiffswMEUf/LnVkP5SU7
eAtzBxG4nKr9ACRWPyHQ/tjrMswmo2mXso/me4P7uwtxDXQpOnQp1McwPVYfdD/2+ypeyaNF4YK8
awkwWpwqQRZAn+oDooQQKb2XP3XilO6BvuyXn8YAefpH90+1EFdM6bRzTAWZPmj4w+WNHFor9g/6
LIV3Rdvmzf5LPRZE8QzrU/yGvgzoZLRreQi1hj+uoXvog8D2FipQpF3e6/RZlPrtCjTI9y/1+iKi
pttKDGSjG3WVn6pFZvZqXQJvD8wk8oQwcvLwFfnTnFTsVq8bdb0+ux8AryNbXRy0AJ4+pUimBFXy
MVYPq904mMVOJeF5lnULQADaaZwMMJWHvl59mpQWgiQwNTLwqwWEGmE70i0SVsiTCk15qizhb/yW
XnXVvR7yW1cvkxR7DXTVhwxw5AVxw3bajyN13e0e+kr3Sn0f6of97T66wRTDS1ZU9VLTdPUZdKDO
H3zdL9RdiPAxMbm13c41Z1ezdyELC7SDnDHocmrrcVM6Tgpd8zKrN0ZpEJxrN/LP59JyKnN6cyqX
VdttpWWTSVi32axOnA/uNDcaRhHdADv6fnBEDbFORPN11acuX5nXuj1MKOjYn7o6RqD0cE3EhnzB
JIbOP4zTELN2HRCl65SSbTSCIuAQaX7LCqgDjU4a9x4RsSyIBqtsaq+/gH54BvD5Qlf6o1so+K8e
AiCz4jc2CJpG25yEyByNEUA8KZcYWVQIV0IWTx8gyJ7BV062N9E8ofWkx37yf2i7suY4lSb7i4gA
ivUV6L1brZZkS/YL4eVe9n0pil8/pxJdIcv+lomYeSGozKyiJbWAyjx5DqphSxygFnwD1pMO1HF1
d5MMBdukb9MgBtV77AMpWAIOUqQBD932VnPR3simSduApm5IDiFHu6UxuT+sM6nptRvC6DBaHT+P
qjmeXY4KsUfjFCz0J0e/q4ZqKoPFgeQT8ACTPXyPIW6Dwr0+gn85qoN1haFMX9f6YIvleqF+98Fs
qYmyU/TpNryphL57rryqiLbh7COHoL17wiyPHZQAT0sMjd/NXB4yPExUPwLoyUeHH/hxFVRMizx5
5ugL25VSbI4O+duZIFG5dUzukWfLjA92GmIHPe6A/H/p+ODMHhKf6Jpy0cRcGIlyWQ9l2L0Ojaj3
BsBEzuQk+zJ3RDeOH83tvFmnIaseBmPdaP7Cdmug4RBtUBxkgAZLEoCAtWaj2N0XJoYiOvalzc9l
WmJjmnTNIZ3z5pCx3FEfuIncgTo5pU8xrQzMqFVBuEBGD6i6IQ95RyYn1isfL6Mc9CCdpha+q1vg
K57seY/HnHZFM6t+pbMCOqD6nAyX1a5Duu1c6Ca4ixDqqgDVetpUmzsbHxstfjCuB6T18JMA9R0k
CkisF3diuKCqfLsaRXfyklOloCSDq60fIG7L7jx2xnK1d/Yyb4COgS4en/XDnCfNDnlq9dEdChBV
KqH1U4ecRzwU/LvTl9xv0dR/H77FJsyeP8Ry+6XFZfIGfMqRhhLA0IEcLXc7pJPKaM/A18QXd2Ml
yEgC6fBqq9BYVU0NFHbkjGUyrcNjmdRrYsfrpKcFj5kW0IrWFO8p5OMUuTZaaxOwvmMGeSuzCXLd
tifrCsx6uXE6EA3jT2f9tGL0iWhZ8y22UvB6mF1+bdoM2r8QM9ya6HN5oliia/k1Vh1nE2UaQB8U
vVU8W8MjiXoGOqgeoBkmw1DCiFUGXjXyUrcBeW0HQAfy0txqQB1SdZnhtn6IdXwDdXKvlXpSyNcj
A98AP7UOydtIJSryFhVUZVoDgKZOA8uvO3hGmHdXEJWgg0eerY7VFksvEBzazkrRrUBxdOBgY14c
6N34OaPCN3OOIuo6gS7xYSW6hADbCRihsTAFr9fO5YcC+qq7NIA1MduoN5YAHC+xpvQL+qAgB6N+
ifALQLEwAdUwH7QvjakBZFWLR1Fx9OcpWY5KeKR9sUvVRvFTDS9RPqsQQMQXVk6nVcu+bA8T8r3/
3arhpIMbQ1Gg74OXx4PJHXOnhSM6s4HP8sAfNp4TPYme43o+RA2y/b2Tzk9VU/mTJEZD/1x1pw+Q
jYpkFJoW8e5sQWOGvG6mN/hRsCR5aUl05fEzeRNDfbdkKUoUirGG01c/UVLIUWFwKyDo7eFBBeH4
YXBiawuxK+uzMid39BxeI3IAPw91YpvbuDNBumyAnYp77Ww2O3pPntOEnQy79D+8K6OpEm/gs6qy
k5m+el9t5Em69p1HTHj8eMurOgo+e1Z1j5mUb2R5DhYdozv2Klf43dsQRdHoQoe5tA9ojq4vlgI9
OyxU7TvNSR7o4ALgUWfA4tEI3Bb6pTH6ExsNCMAUoph2xcBH3GQxYcb//4Nd5L0v9bd2FajoIBLT
q8e6H+wLhQg95HeWM+/WCbo1Z3vcQdFVTxPQymz6PejTl5jlunN2rasqXhZhoHe8xgKFT/oUNmD4
kG0PTY9i6QDUdB4A28S3hlx+Vpzan6CK8KjkgZpCF6UaOv4oolb3Ew7hW7JNQNyegYr66Uq+VzI1
lQGqoEK92NLEgU7fZq2Ft0g5rLHpe2DmC/ko3EjRR+oWaNnp1dA4iiL8Au4QfnKjiJ9EOAGFTqd0
wO1dUaBr8RbwMap581AMDcOqjxqPxqA6Sza6OY/LmmtMUaUi9NfZtK7ZitfPsSxB47qwn1TeRrsP
IVan4okauZ9is4WSyuAaR2dUEmAHZxWndFjH5KdIctugynqNpLG1Ri4uCkVBQvhaBJ4RCqI16Gy9
JLQJFOb/8WoUiT1qDNZBIBNVvZuuNggGg3TSsg0NRzeGbWTTdXRm2+PgoNh+cIQ8/xmj3nL4aK+m
Y1wX2qkt29yCnAoWmZxHXdT8LtKjHuCkwt662FneQGrfemE78wMN6ZANzoNqjOmZRk2aarfBnIIS
AkLXSo5cI4puaMxcpzRg4bgMg7kPRTcnvjv0YBlwi28a2r8THxwvM/5FdJD90XR54cmI+bZLCuCU
mtYHvIffWluNH9EIAFxl+EgHllo9EERmeMylzekAVJ1nBeIucohq/XAtI/3YGO7rBH0EhMGEkCCZ
0IpWbOx5BG2sjAf2tjyPlf33Go/WQMC7LKjbyYBmbIQfjbHY03Du6wFgNCvxaag4OXso689Flr9e
DaxIDdKXln1geZ8BdVMxJG0cqVsGLtEUP1kaBaBYry5kSyoTIOJ1bBwYGuXA1Y+AUE6iKBrSgSVW
ChxNFQUfHOsQ2i3GNjYtYAQ/M82BTo5gEaRSHBSbJvDYmwA+Bj3v5i2q8KCud5L4piaOl4q6+M1L
cw1I8lBszpzokeajuf/jfIqIQU67RKxXeLs+Odc1AAoGly9A6C6o/rdmDA6vrIWEnmeheefiKP0G
nRkRiARM/qPt0+iYSoy1R9GDldi+iNl0T4cerKmXOuxAa9+L+9JCk0eRhsWOPhMopiHJYLbnZeSg
jNYp5uRl9Ot489KnK/7gzZESezd3kHO5/NWVambuUauO0OGUo/Umq9sj4ILglgIA9mGK/TyRBX9p
qdTUPVpT+Te5lqA2HDZ54ySbdU7Eq9wTY/S6DjlAZvz/uM567ek/f55hnFWfmWAoa3KTnatO342p
bh76kOF9Kx9HdhYNlsGrV87OucXS44QWYMhCsjOZOHmXGApv0JSz0XoXvSRyCkXS2jRUJqhHBE0E
wqc+a8SGjORerkjhE5qQNmi+ar3ESbLXu3QtgPPxaoOJPTQxNlC/SwwfSQ3jmDSFCeg27vl9hEce
JCYwdun+Tn7kcoSzqZu+37++14RTckCWT7nDP0h0dYbc2U5Vz8B1/I9NlQ7o36Ezp9UXewnmHYgl
yxAomL+MulkfaD6ZaIKGr0+AbwpoUeR8cvCxcM6WLpRtWkzo5+D1GViJ5jxrZn3+05AcFCLAam21
M1pr/3MsrZQn0TfbAiNaaz3WClN8OjMAWlnOSmmrcwXif2/efx8HPVgFqGAkM51884Ebi4Y6YLxK
mQAwK9/jyESHNh6jdzLcOaAFechA21ZEF82O0HyG+rJhFMA4TwYDgDl9ZNIcFkN2FNhL+zQ0G7Te
gyNJAYB5rp51DUl4ZIFAOCqD8Ua/rDHjneY+tePHCM1Kzzhk+Lc18B4DhQurgN7brqrthy60oCa5
DsE7fxgjEJrslM5dvBHIym6pZZhnUIRP9zNoUkzBhhNI0MR9aODQJQpYsJtED+yxxs1rSq3sPDuv
E2gWHRyWL1NpRPMnM0s3NqA0Qe00OXKdg9hVWsJuNRqtNkONPJlhmpDUk7ZQMXq/rqxuCSGHwAIe
mNnKY62Lv4bI1I5IDbMbSE2PahqrF23oncSvngV6xW69dImhVy6aNe17ZrsJhLQLccwU/e8l0kCz
FtDpRuXTNdcPk0fg+k4Bi6mBYT+RPe/d3m8g8bFbllo/DLnpA6Z2vnyQdbnqWXMz+1CmegTCBGzs
mNxPOoky7gH1R9+Wgi29txo1MQN3S/tFCgfmG5EgrV9i1iVWx2pbl4HaT+rN+D+F1v30GSm0ZzRU
Kk99JcxdNRj1vi/a/AlMft91AB9//BowJRC8aCOkZYgKSKjok2Eg8iKKPzW2WGA1xfuhIYcUTF4K
Xofk/TC3sgBP74Gx9vlgskuRAQ80hc4L8K1aeIw00KWjiQcsX22tCKRpUuOC3C67UHQ39UHWMn6q
+r/zyjSOMSieTugkxZ+qUaBTic7QqgWJGKzQMZ9OSAmRV8gQOqND26FJavF8HFtJz47W+AOSZhb6
omUcLUdjJJEGtEI3x1REoGuPsrFAGzQObNZiZT81SNjPeI74o9mUzt95bhQnoIFrpD6Tojh1QET5
mR1qPk3qnNzdJMOQ4N2qtBXjAq1mdK1zgQ5AqZAuh2CNElc3DgeIkLuvXlMd29sMaYALGvCeseus
XoYinT2tSsLnYQAcSRsr8Rw2iem5fVc+hzZkB6sqcqGi0CmeYqJnd2DoaELZwD1qUKdd+rSNNA2X
oUZUD2CreTdcvdRX99/OzfMo8W2OLXkvuz/ZAHgMaxMN7wqufbEk2wnKZ0CxC9QMTzxqNmSbALmc
g8UtpxRjpW1auYKBhq6Nq+ntxmmVeg/6FGeToW33i56lnzu0GNzUsdGvvGhyj+xlMRpBoQJG7kpQ
L9qf8WqmvYRz00OfEpA6wLWyL+hu67wucsM7YAHnh1rpb2SP9KLZ5qFhIjGGiyRdvx0MwIl68Gw+
J19ZnE4/+RxBrgC3tdtY9/Me6ifNXjWK6AHbQWDordL6mXzVe/CfUCTozcTNSqvIf32zBt8kOp+g
6RiAwiJHD9Sb/DwZ0WqQb4Sw8wvQePa1bBTFVyITT7O3s6hEqpRsydvZ6l3O0qm6DCXIsZLIusV4
ez3gu8ju6IAmduPOTEOoNkI50PvgoKFIw1tdF86BYtcI8LwjE2YCczrm0QPI/cpHrc3TTagC9l91
aBxLlbr2zdHOf/RT6s+GmL5GUBfbzG32PqKTJZJ/G0E8UXma+EUSQ000UtDwUYJqcwd2mwL/RYoa
X0PSWY5dOzBVcIItIsoxbU7sVXM5Qn+DkpgnF5yhQ+BKB3nd3ME/Td5ehFK3aAqRe5p30+TaqAFP
p6699FJqVx+R8GWNWz8IABMP3FH07TTXymdksJYIhqYfrxAgHrJStESVqA9rkm8dUnHfUHrWTmDW
7R/AoyjuwH2+ZyU+tq9WotqaQucBxdKBqfk3UNhpJxo1QzKjp3Lcg8+9u8fm0h/nFmXJEGJuJJTb
d8jDVQzZkbnrxSdbLwNqgQY9KrbDkFMJqMvZ0W3NcyxLvaBB0c9jbVQek1CIDVj3KwudMqDFpUNs
qepRMeUBWPMCdxGcAltr6GgpGL4XuDeiUiA9FC572v/VaRlBBLJFOyz6Xhsx3RJ5vwbZl4kaTm5i
W4/GhfKvOezL7SrpOQN3C3W/BlqBwt6T/aPqJ4WUKZtOuYgNbwYLR0CB5FiXorMo63bp21IfwjLn
qrha0SU7UK7oadAXZtD3Vnlv1jk2mkaW7lq9z4NOT7DTVHM0zg8qdEaN9juvC3erj+oMKQLoU5N2
Ndl6d5z9SZm6Gzn+pU2Vc9Hhh9bUNYam5G3H/UFMWkCFx5UgeilbvqtjxlAv2oacf6Kq5eJeuKN/
P1/KmwaDJN3COT1Ug7Udq+GTkwQgv/RMfcovXIxjvMkUtHra5W/DTHYZlxwZunzsdzR6C+3xunlt
5eHNTivSiOwU8RZPdkMKJL3F0yUp1P1qNSBgqiVrNR2qOrQ23djO3mqjM8mfedErFzS2FGM64CVE
v/7rvN7haAqiSJ41kNLimb2pmux9zLpiD+K1HapRP6GXYB2bxrxbfh80BOsV2qLxC1h/IlTZljAy
OaWNKsDb1GVIng82ZHy/hVHbeJrO1U3X485G7AJ1x34CUD9eI0CLgWHVPOIg6KKmOBsGeEIpiibZ
0Qj2BUll/vukvssur6USLdGg9G2UaHerMwENKcgze1ltTRcaR5DH2Y4CpUSyKTLmfSC6rje4W9nL
bHIjJ6yhsoj8G7DXDMRD6V8GKm8HpRTsng5zP9qBzbtos9patNehhKhGXlGqBrbFkGrnUjiMDshW
g2+1Rc67nEIwOErhsNjKGMSov1LAO/MwalvQ2RY+2dY1kJMD7qmz7WUNclil5l70CK+a8lLD2/WA
Asq382zwjw68c/xA6XU8rIs3Lv4NamPAl8/V92BQAiWMFG0FqWF7Y3qFPmvbuHYlBF4hDtneZACZ
KIAOqf3eRKFyIsDK5jLx17XW5X9dS1T9i5uk2tHRY8+2zFcVmVSroHivhcOrrk1fgRRJn13jMKh5
/zCOhXs/FrHMUUFLhkfQVw1VRC9jJK5Qiy+112gb7Tj3FbYyH6PX69EMVa5PNmFM7v2E9Wk01Npz
UsTPU5bYt4njda/JWHygIbXuuLN9Qhdad6EeniJ1o1uqnWhAQTGY6dHLaDwlsu+H7IgOd9kI1FRr
ohnMHyCdF2gd/nNoBsWgA/n1UutS8lI2kriQ3caH0foqvoUt+vzkGio6r84clylcWdlSw3IbqTFA
FsDp38fFeNfOuTiRiQ41WJ12EMXWQeaIMGQewSWfIk41AR7IFLs5NpOR2lAShuz2nrYSGT3i6JQO
4HAMg17TNI+2KWSjbQmdrbZ1xgcbLWCg6uepTjVsYjSAAjIEvrB3pGFoFrUPrZqfFjoxtLu+EoZV
ot2Ypg6KzBHiglsF/ZPbVhZI56wutmgzyLaNrKauXhHpPyYNCBqU9BIffUr25gNMnobkrVFyXLwr
TJ7g9KjSxsvcD45lKenNZnyToW2I7Ba6iKBp9HmuwdQVamD0d0bN/BwO+lcIMpVXcg697oEkT39q
itZ9EHq8I3NcQIiPcfThTnpifZ4qtTuUap0F5DWjTtlEboo6mrxACO3j5QLLkpP94QIoJr67QOJ0
zhZUpkC9os2lP5tx5mOItAsNCxOAPqHpfp6NRxB4OuchFEnQmUnyvUEjx6yD/xRCcMaW65UFUosq
+zQp7Y0CAKC0QXYRses6E/KA8fdGwybYDY2XfC7MLcRd8LUywVqfTwX4YSRmZZRgl/VAthLCK6C3
LXer3U1avm0AlESeC+JgH6bSUCEwpZyLPl3oRb0tLB7SBF8mc4ja2hukPgUdrGpAoopO2xQQrF4e
VjfZxBzFwcyRCCLHxyWWdeoWhWJkoQOmt9Z5PfBh7I5jDejSmz0CGunMJhDtBf+couVwnLt3MVWf
TLusd7+P0VTdgStZv7TKlgaghobMsyWVm8neFDuyk4XOejmHZ51+wbvNao4gKAlOOxRZf1n03Xqr
/ZdFIwhijWWXOLavo3NK7iloA2KGjrWbpuwrmdbDh/0HGoVfIPoFPK2cCXyZvk3SCdliOVxjbbla
Eydflx0QeZf9zNjwAIAm55SyokFKp2wfuxwNfKoyoxmlaGzwCDf2k7DQmQ7Cmr8hYed80nD/RA5P
C89z2rYnnQEICf0i9ojfOfdipVd/Kv2VdL7kHLPRX+eEmhKeuyiBNHdWiY3GhS+KCrtiZLS/9rg/
eyNIXK5tN4LOQ42w+4qL+Wtng/sBfJHCzztwOdpcVAEqKukV0OPpYDlC2el2V90czW2w80EfFnNB
tyzJw0TC76ex018+TNL6VgHbqlHd+ha8B47Q7YPBXVFAdQIvkOgPau1tZpbsc9ZOd7lw8h8Zy9BJ
ibe3B/BrtugxRUSsqOxzy8c7yp/9KeJtjX8ZgSY2xy/RBRw4Q/YJvBTFPQEdho2K6tZnU3QtGsDi
JwJUVLFqHSdwbC0wh6JmgHpCDWPLJrBXDeDb3dWsHP2qMqC2LZEQaZksi9L8PqBFBdCStChhKNDY
aS+LDpoYNilESwAtxmuKavP7SG3KM7QNsAOBONkyJJF64o3VYELuBAwr8nWH7NLUpmp5piXe1iET
BD19O1U0/JpB328B9IjGK5B8ROfZ0rNrJ4X0hjgufwwxEFO9634VsxoGOTZaS4TZq6MXA6TjAmm3
tboUDVRv+VTQAXTXqs41OCAjJyh/uhpN8GBD5lLB1oVmo2jTeDo4H+QDObKCapqRXhNFcS1qcImS
rvnQpBMAVb87WkvBXkI6ImTUlhnZ6OJbLB1RWhtnnYGH+DIhVVVUndo9vuZ3OLOL7YQCNendBeEo
1G999gyl0OIHMn2qn7hivtOAbzqjgR0UYa8B5Zhs2lwBnk9JnZ3oh62p9vbJEqFpB0iXZNsSRIpA
GUFjntyJotunBD8P6IegV5mj9e6Q62hip58MMOsNA/r/eZjA9LHawY2zMfIsfv5DvCXteuJWQDZ2
4CKrQO+RZy3+S2VOksaqE7UeysYmBO2Qu3BrbfIMq+ghGduw5w6Vl7ZHEhLJgbu4HWqPWDbBswJK
KwV8hzQ0LOPfT2o0A+C8UlyQpKpAfysPCngqAS+EfkY//2OTjhQyZVCE4YA9qdZGgN241pzmnHZC
3GJ5KCdz09UV2N3liA4A/BtJh5dOaXGLQb0OqBXTCJSO4OMAsg+SyNFpNaVTW5z4qH4hEx2swa0O
jqr3y8wuaeND2Zp/QaJnOIH7EzJGw5SNEAetBh9E6CZqTLxGvl0ayUORdLaE09iIir/KXFWBl8mm
M7ZM2qaZR+4R1lLj6L7Bezk8NKYYOqMDWNLAW5CdVzPoewHgrIfhdULbQWK7mdVrptuQMlJ618Y9
WdHxmxvacCOayAnSjImnboyRRzXdm64CyxVPNdhDLU05kXPmqoqGSgitk9cB/dMeotWhT14Hj5qL
Jexv6CwWTya4oB8hB1C1bTv4VatcGw5uMYqsTHRnN6JUD7SO3uJfpzO52JBX7wZ+1NDvCjZMfCLg
ONL7VK+PtCxFAAkJwj6leaBRUoKIElvO5kyrIWc1gMS+EaDRsqA3akAPz9RGbMPmWP8UopkVBY8E
NFFQIt1zfJEPDDS6F3Rl49bcRvVTA3IMT+VQZqvwSwuR8IkgF9QFapRO+yEqAbiQOVVspzU/SeIG
rHgYFnoVMw9ohuyChxL4WmoDzTaKYQdpn2p+Hha/BMY2RADCptiqZQMVYFmCU2QJLpSluRw5IHec
+jsykdPqQGCjugbfUgQ5rAFETjSfbOsimjkAo1sMd2RXO4VDkgaaWejX187t0JT7Og5v4awYoP4i
Squo0EFkpYEjdQ7THwWe5SBXkZ64c3EKLZhsa0E72CMjuJsRTqdLKKgry80woCwFeerAdZ/jqhfX
NQUgFANtAWGi7ClxQI6kMyYIYXdtgBssuydHrneoeVfaMwgy8qNdVSVufK6+M4rBvat76BoUZgJB
hXCefbW10+eeO5Vnz0X4rXGaO86RkPem+WuNDR9+q1WPDpKx+Sszis8mz8qvg4I/LfqXxSfsB4og
LvPuNowVEgKGqV2ceJr3IrKHY6O6HKq8+m9Xribj/ZVNeWUlru9qUSHPUuVfUbR/f+VxyD6ndaH6
aWmM1zkptyAxAxv3bCg7oxLKN8bxPXeHTAcZdutsQPHvntHzPx5RR9d2jKfqfQZCM9/umvrF7IZn
CdrG/L9BbYRK55x9UzRFfY5GOwt0/NPfR3mo7NC/nR6TLO0uU5/OG9Odqyc7DkEYHRvadwhpvH4M
DR9DCaPo+8CQBPzwMcTs/vYxEsOpfvkYLV5sLgzvyf4w4f+54ZCvQBGieAIVbHVjPW4rcmS4Kg7A
8pW2KO/IhLetLnA7NuxoSNPjGVglGvZsWqajr9vufDkVjQHoMQcpsj0bSTCy2HwMK624YasFYEJv
PkJPwHwcI5mEgQjSiWxtFEnUr+S6AsnxIxBGxc0KX6dDEgz1xMRENsEY1PPQG6+HTp5lgL9bygh0
qRxZyTgjt5IzJE6lB+Q8UO3R1IMKlsqAdB0MDdkFlEDmM9hgoamn/iAz1EUhFSOjSKeGospZiHPd
qDe8t4R+UtfgwxTcaM+jZFChg96PI96PQQadgP7xsDogjYBo9S1aTO2m6sM95DoHnyF/dqDiXZ6B
+woMEw7IUIGzJi84r90DFf4KfYYcrwN6WSsMNwtwYOZx7IUhd3ZVorUsIL13TRqhqeDsSNidxOLp
jLw6WNy8XnqbHtiZgfdQXQdJ2HWO2ZNOLLVyJCz1iShsySdHq09Gqm+Rv86DwPASWbOWoZEMsLCQ
m2KT9eBQolfA5W2QjFNSQydEvixSqZwOS7TRM3T5ojS/HlyhiI2o8fbLY2ufGgoDSCERXwHsCurc
zZ5F0tZo9YOduGmzxAWTRZMvdkdIhjEnFF+lfY3XdOMvvL5x3MOQe5kkYzsd+kxHtwgfEqTbYFu9
kYwr7H4G2IF2i2VexHeRhgdX33N0Wgh7enHdMAomVuhHqu7Y1f08i+75QxS3U1lbPObYwd8U/NEG
ZqFw4SS2EThljAKnFGblrJtujcCflMoao449G5XXJqbYt9xQ2SNYdjYKnjfQTDGHs5Jjv0ZKNXqu
4XVOj9FEJHVsIPtSApoedyfy9rl5FKCteIii2KA1yDxCWvQcF1iDlmTIgwGPlBVeEVcZFKyG+LEW
TQP6HQCVGpbEjxWI+0HW4vjzBPZZv2EjNA3D0N42hvXqzbCtpqlk+tN8GUFOGw12GxOaNOgdaO2+
lj9KtxCY25XRnPGjdAtnuWrG7Zm8s6yMkxfVcQTH4DdfvfTfRMPY1t/P/VMw/a/hrpad+alM7Mkv
LVd5UiLx25mY9Fcbfzv7EKek0HKfunbadWXGTvHkgHRHfmmBg3gQ9SQezbFnp3oQOVQN8eVsQffN
sHt5Z6cvc/hPPE/BBTqPFbfUTW3ZSBCBxOQ0d7F+EnpvBZCEZx7ZVsefhsgl6I1H81Y3K2cr6GMo
ZH9waHL9HE/coHcYJL4ULb7SoajyJ/Sv2kA8/mOiM/C6uT445fNNRXqZZKzTDrQplgMKtF+jkxhg
99z6vpqZiJL1CoVdvV7BNoHdkqxxrq9Hcb6hGWuwpRSPES8OigKWTXQvpV5TTOm2h8ontOQc/dDP
anOnykqvEhfuSR0AMZCVXjxpu4cOOSfILDTQbZUR5Cg646Chh2yZhPbiIeggbia0ObyDHGnvKblb
f+lrlCNNvYhPRTjWz9AjW+ytgEoRBImMTZO1zZca76qaVlUPrAzBVlQIII2lfZTT0QEVrdMbSK4+
RtbwGSIXVQDtveyRq0i30BnZuLQJaaOz/5s4pUJ6oVTBNT1Nsea7bAbdvryjmbt5FP2LocfiJFRg
lsma5YXmTxx3lDpm0K/YDDNIsF2I8CggyNu2XartSOhittmdqVXqQ1ZM2X3S6T/JTFFO4qi70jDE
i4xSXXvHCuBhKsV4xLtmedJM3ARQjzcfyVbFcTChyfHGTGY+phBqDmygrncUQRMMgXSnFIB9JJuc
MFpgb13yAI4eJQDxZRuwdsfPgEu3h3Bs9U0sU1827GZvvrdX2BZ9lfF/svM5h/psE3rxFA93Wcmd
baaP1aYq4+ITaAzZHrqUrh+HffGJxy2alu3I9hQXw3QOkZSoQY9JwRoDn89Y8DtyZnU6P2QgIYvw
6sShsxUUUaU/6QNPbtzu+X7MLEdFGs7qjzUelrnHtSg8GGynmV03/iSHUoHu6lToU39cwiHbB70Z
iFABPdWARGaupzsjqYbnPrAmgz+rStdDcGrKPRpG9SAZJhV1Q0OoktYQV0ArCw2LCQpmkckfUZl2
b85gXciM3y4YiiKA3OusxZIOVNAKCMHsyWtr4mtoiH6b5djfrY9bZEdy4SXIkEAL4N1jmJ6268M3
nDayqfddAPliUmCBc4bMy/Kspok6ctAJyJDOBtjdsYfU+HaUVbZimPqHZA63/RBHVzINqgO947j9
ST4yrZNW26+T+mluTtrAf1L8/3ZSMgAtBrYHfLShc5Antaerm0aAetQdZ8130UYnJcXb5mMZ9tVT
mYV/a/Ktq7HbxHPwMnkBnSBbhtavQ/KuwchYdZd1yDN0nGl51ASucggN2Vk8MWe+xyiiPuPxjyNm
l6XHc6t5ACRE980i1m+OroktZKXbM4jgxiPvIJbj2k53RX6ZBQoAE5/mBkIaomra704THzoNeFuv
Apwb/AQQCi3YdyjvxC+Wbut+hnLbsuSoSNpHu3xdks8ALA3cfF0SLeXnCN/dpO/4i1LpI6gZcSbQ
g+dB54C/lB2uSWdc2v4YV7EZNLEuCEv9qS/iLal9h0irXCwbFBcNiJM3NGyHFkLhUOQkpTDSDKsL
3b682UlazEICAw/jLMW74MUpIRvs4cQI8fzxINWxnLx3/ZsYFYCf4zgnbBsNbAji2Q4PieuKFxty
1gOv6s+dVqWXHAzR3gRdjxcKS5JMOYAjGDqbhu3V+uju00wPdzGaFQM0JhubhNf4W9f5PASsyqH7
QWPRGwNoRQxjM0FUCLqg1rxhqr0DlulnaIroQLz1AF31Vzp7s68mss+mtsQTxT2ZTAkYmWDHUzU6
kJ1M5PyP9g/r4zv+7vP8uj59TpcQHW9rc93cuuhq22qKZeAL+c9hBJGt0IfrUGbgfW+4g9JFmX5v
mR1mG2Dbkf9pB5CMyAlLDJtTCL2kNlRhUtylf19qtbwtt0xPQelrTQUUwqUaglGZ8lvU1b6rOfmW
bKSdMID59I7nqsdGHbzYeJQyI9IOKI2qC26MO7nhmZ0zXGywzH9KGvb6AE7r17AFRibD3L4aLmAN
sT5l/4TN/fTbar+G0fQqjPAntvDtZzM2xlBguva1CU161ti3pEuMG9CeHP3D+KJX6jnvwWxBkZ3B
+r1lMQdciTo2JTK+nRNQHcYtuG4pRiim5bUd0HQ6aixLjLwC2JfNd1dQgyU85+F8Bm3EPUXTspOL
+xZbikNqNx0nG6gVI1SKfQ4dzM9qjZJEaIfRhYag+tu1RZ88KlCkeywEC4Tscc1ypqPrqas8Gs6z
xvYgY1YXbz7FAMJMZbknLy0ZQ3DjQkO5pMjByUdLlqDXyYeov5hRCFoUxUWyIvZ1ypvIQ9cWgIlD
Du5MuZQhqmdo4iXRloZaFvOTrkKzaGzi8ilC3ejRyJdUCgW0DSif1+ld16i+aw8brWdQKYxS9zY1
aFXTpVpozUfQTtg9gMbDCPaH3yO405/aCY/6DxFATiEtLksef1jDxv49mBIGfXi8sxT6BkgcpFQs
ZuA4S9r9MVW2RKS/2BY/SPVBst+0YIE1S0XbmY2BqoQOVtP/Ye3LliPlmW2fiAjm4bbmuVwe274h
2j0wiFmABE+/lxJ/xl///e8dJ+LcECiVElV2AVLmyrWQB6tPHjWRMpmahLAhTE0snMk0Y2o+BxFa
h7w+TdQi18+BJsoRTnGEUurULK9dxo6QH/QeAA32HjzTfEYZV3MGSawHyfLaXyO+LdfU2XpacB4Q
smpVJ5mKIruUXmaClRajWeKka5TUNxsa7uvcwE60eZ9Gq0GQ0tgC3p/ckUn3eyyqQPy8pU8ge787
xtADXlAvzWEiB1foZn8jk6g0VBAJj+3oI0Bduz44pqsDAPLPJwLpD1S/tHuytHoO1afxPUyTfk8B
OA6C3O1Yd9UUwBOJ1V7wor1RJ/3IkI2F6Hsa3+gHFrMWZR//Hs7zqlrFrgn65oL5+wTvAWB3/X0b
1PmjY6bFY451kiWZvEa1hd+4Y9pLx4z5jjqBkB53FogSljTgczieVzlIXAdv7btlerGsBwJNmHgJ
rQDpHcG+A757ViOp3AiZvIMG97vbQd8HRCPBPo+hxuhlmfGGgdRPA4dK81dOCtBMsdL01Nw7CoJv
aPWwQ1rcUNALfkNe2FmEVZNtfLAWCMggfetYYoHtNEMGI1NKUkrKRdmBrDW/2P/tj5zh2QyauNuj
dFkCwsqAVFCRvz9igJWXVEsrQUJj7vgSLGwoEugJsGoWCZ7hfV+CS0OEN6h4hTfXQJYFy+Ng20PG
9gaOAMT8XZR+CT84kYcZpsad7L6Pg+OkyyyIXUUf/iv0hJsuHcUO3KgpyZfmoCmduoFmn7pC3ZsI
3nZQ7w57FL2pnR2eSy5k/KJ2T83G1FcxWGGfEuw8sGz5Tzd6VfQOFLSDvP2rW61mIyDzp5vax0yz
kZ0uqnU2ny9Ks3U9GJV7JgCcgDDZth0ZO0IXLDvmhmZvB6AQrrEoAWMvDf+hCxG6rk2nfDWT+DWJ
RfWrTqF3xzwZLywJCHQTl7+6oH4dtLh4zesihTQO8x4GEzdzpcXZFQIVH1epDfn1Kq6dpGvkwRrQ
H7/Vlv7BGgOlaXEEZos4Yr6YoQ050cr8zUaDFAWHHxmQ2Aj8dYbY2wNEYsqDg5QNhHkc+4FsEf/W
Cru/FwZeB4ED2eFmBBfW7A/pK0AauY5VamM0t+nw0rcjREtL+84ZpHuw1GLVBXZjY7AhRRp75Fck
2yXQrv82TuLxZLSUZ7q2D5L7/s+S6ScdLCfziecakyX45+RfPmUaDM9JW7/RGplWy7RQHnqIzfNQ
35NdBP41tnxgH7LxtYsgOzCHdykMrOy2CbFz2402VHkwiOcqglIFpCKMVYI8IyTn0vFihVxfkoMT
PLO2tpdxgWL1hkfZko96tBkTx75oQNxOByMw41PA7XWfhwhvUQe5CMgtLQvcZBuy9aj/W+lOEkGY
ruPXXoAupHWY3JQFx9+vLjUEIPlwwKJx+Ab2XA8SlY526FTTNDd1IL2XCuQ1R8eHel+stKONfPSW
HQeF/+hpBZiwql/VYGlv6sRn1ceJAX5cxiEI4hjILhZGZjzXftuu4o7bV2FAW4A1SX5AwgCMDuEY
rCsTqgipERbLrAL5TqTk6Qp11vlAewPIg7ZuIOmXSt1Y/3cfcqRDmoLtJFbe82R0Fuffi6INsN2y
TrTl7Mt4vDO18UQyZCw1hzvVRztM6mtM/FrU5vSz738bBz4UsNxL+62BLMMCxEfxQ2yF/mbwgbER
oDE8m2mQrLuaG8+l1n3PSwk18wQ8eFjV/QDds7WQapBm/jMI4Ft5RkFPCmZNTX8epZwGQVZ1GtSU
CGgBbqKFPTsmtaMts1GkS8Sc2DEKJUjaqacN0+HjlLpGpiOA4uTjwZJIoBWqrLLUUAieGBBehxZY
cgpCMGhoOW/uNTutlmXF47chF1fPQa3Xohffe+63v1Ay9Tv2Hf/ZyyzwMPvSvjJPZ9B94vEBf9nq
zAbLXHPb9x7MlL8kYbQdVf6IDqIcAmBrYtSNUzuzkC5mjjwYlIH64vPZHfvxcKBWq0Nxvh2CcUuQ
oFJCp7xvENGbEEIKPgRKlr/buAsGChKlJmfyk59jCXVE85Hff53PabBG91l7Av8GylN0T1vNEZbe
1h/Bkg7MjQrSFDZAgaXjgqpMoaPVgQaF0HZaz7YxDS6G9lZj231I/KDCLlnXJP6G0WpqSpG710Hk
KSp3kwDhAhAnJepAHWCyCxeWU8TbL95YLa+aIevPs7PjKWJvVj18cYOQe7KWTt6AC/wFBDHBmZeV
Yy1axAP2gRW+VKYZXgaOfcsK8PuNa4GBbHJBzdW4SJNQw9NlyFfAE0HUYH4+STOrQGa9pgdTS3Z7
6OxLkbX5Sihn6gkzZOAWOgdAMOWT8x8PP5o9Ny0DZIsoS1dsh66iR4zMAnWZdKoT8eHcRUZhpDZQ
fcBmqCGkgffFL+6NMl6Ro5MYKA+yKs/am7aYbNMM1lDtGsi02fEir3LITRiGfZewsd45SZvtC8sZ
riOEIKERl9avEnKPnhZpv3xR79zS9N5aL5dLGpS7ab0TmQHmkaAbrhamnAblunumJ4JdtDvEiNxp
UAhc212QDmsTCn2LXFUquKpSgQ6VrJcIWgVnyxYGcDVqaw+ujRj0Vyg9ACHjhx92TWAu4VUNvDlC
PovPwXqZiC300SBvjHTOFZhhec2ZqM+mC4V6buYuxHdAgaInzXAoA/1GLVeZ6Ay8Jdmuc1V5ghpK
k1BHoUVso1eA33lhU3zMEmRZuzI7RFITww+TdWFjoymZCULC+VLILeHTAEGzo9nkkO7CNOUXDlKF
te+LZE13VKluKz0pHqDkZp6o1YRBey7qDrx/6KNDUOti7QJxsU7L4MOGytVbWGr+dC+iqrY4V6N1
JX+6FUEez9dRLOr1PJEI+Z0F2eIzzYPgMOg3Bi9FkAmUKpXivzJY8puL1Ltzeoh38xCs9WTnruMt
jcYwj01UyCczjbft4BuvmTCgZF00w5bcGFLomYGNfTP25uG/TTuaWrVwBWi4aNo8FMXBIlhgo3XW
DlWD4Tp3xnZDLGTUTBFb/9KMVZMoy/SmDtdzbygQlNCL3xFeC089NIUOnOFbUtOOES0vXR+FCKo3
dRRHZFwBl6iaegrsIVc0/dREyiA5s6plUzMahH6OKu3XNBMyHpc0Kr5TK+KOc+lb/dkbx/GpLXh7
1aAjRn2xYcV3TRZcqE8CuXjXDBY4A3BFMGrUNyywdiEIVp4SbdSAKRo21Jf3pnHvgjCQxnVO1zwM
bbKkvmqMkkc3/13hl7cVKbDuXVj0DyIvGGi5sv7oKnInwIatXWraFbR0wBc1uaCaprYc50attMhM
YAATY0PN3gCGu2DBhVo0qMACfYEAQX+kJk3p+d3NY+njoGhPsr5h95qK2hZVbG+xwOghdxNXe4na
/Qu5ICkTX6BBsZ8HtDnXtygEAIJCTUKHLk/4NEmU1/3eAnR5AYaJAKnsyl2kdQA0c2Xb2sLUnBgi
WzxY2d0Y3lVZGd6hWjLbJZA3WujkU5sosyuq7kK9dCDn4VAEkXs3ObEGD5cGv4FpXhaAKUl3WLSb
B83XKtRljBQUtgErnBUKroAhCSLdPDr443yuBXKRAK1N7S9vf5kM2brzEASvWn2bdlm/c1Et9BDF
zs84HfMfhR4gc+CVTzno0v7mwBrvKRjKanLAi7ffVQM2XWqGDJulew88MovEhaZ9YUTV2cs068Xk
mzHMk5eqlvVFJhFw2srcFSLeMgDHN0hGWS/zoI8mVuspIlnjWB6nN6M0A9wjSVyivA/ySF8OXQjA
W9wPUPlFR6PerXQGmXfvgg1PYslgRZbANLHOYWW5DbMCaniOHUDWNeNrh5vpE8+xFEzaqP1ZIlal
mbb9myONVXlD+uq0CGpkwGdjp91he4jl98GoGhTbqeEhxG6m4aOvN09IefTrNMNqv1FYCFfhI3hj
43XpdRdqeTrYFMaW8aUxGMB3qN7OFx+9UYRy+dopgZhSQz/HB74sNnoABtMEFNaIBaAQvlc1KpkF
WhXcIA/I2/vgisJeoPdM/a0Tj9QfgtttZVrBeKSBmRrYUnHLKB/rLBkOniqrqFu/uDjqjJqRG+I+
DfuTMUJrGywc4GesS3EiN/IYtajcth3IYvcAH3VL38lrZDwHbaoNCLO0XCSGLu6M3q8uwL5oQLMi
deqKqsTvs1LipP+MsCIW3EAICA7zzP7hcZ8f6eXUNUlwgQzato3xpl82ZtRvwKTXrOalnhrgiqw9
kkmApm+j+xZA0giP8tSVb2FW7UG8o/0yHOME4dLxlYNZYOmh3v8K3ixt53R6v0N5KVCbapDnoG4x
1ev9KOPyOoZ2sWBDEZ8zVZXKEsCjBSSBptan3eFOwVe5yA+FBS7FmWQGsFDo+midB3ZVvThQR4af
17rMbOT4zRBKrp0+nGswpL10vythdC+RKSNw5IIVLagD64WD/2uTGkJuyAmsrR9jTLe2X4wfdpTt
RF0kt6624gcztwCMz3TQVzVp8pDxsjnhifNKnWMcV2dQVJ8L6WYna2DZCsq4EFhUzaDDG3BBp3QI
tRSPMNUzSIYeD8KdSqjHXZOxd94Bictu9uDVlwz40UXbB/q3uJHaqqzNYk9NhowF1DHFEzPUFgw4
20UMZphvYVpLYCt0f+/FfnpE1am7xHJo0THOn8c8is+6NgQg0AUMAEKy7Uor/ehQqqZy48pNj+r4
jHglNNGiBskwoLBWoLKJD9T8dDPUbACLgRuNQAVj847KDjBsVeX3wEVMXUXMU70RQFp1/kUGRXlC
RZy7+vRASgIlAKkQS1d5hC0o5ckDmkTl96j+mIM8NCjOgYsIHMl4IOn3LZJp67FGDYgsa+MepfTG
fcaDTYMo5ZU88iS1gDgI5ALRKfDseqk7LvC0GfbkbFuoyeZDA8wVhtKIRs2JcGSztksx5svK1Tay
d15NaGrtGeiYFq1ihnHGsDpSEyI11pPT8Y9mJIdkk6BUeSVr7u6qAoJhtFd38a13vBTJijby1EtN
2q3PznYrwiOCOumCslqt3YIqOC36TdL4GkDKeXfgtuUfdaC2puwYC0HJJZFhpQFkp9RZM8hkOwAD
NM00D/hzTkSKoEq4YjGWPWYGoFuc9+wuYHijydG71WEBEzAER2n6b7OpT11IIti5WEZt1qVLL875
KtVatpnaVTQqzvLE2k9tI8TLty6LC01R5i67G2SH/aEaDLzdNH+GEluQ1MlDlhzzSLATVjsfh9FP
Afb5sx2XVX/MmyPZaUQbBhZoVHWimrEungKbj30IwWAPtZRWqJkLsjmqA//+clkAFLWeaUDoDGF0
pFGBtIuT/GF0BudRcsBkhuTacc15JIuljXvQR3R3XJl6S68XadV5R/IokJFYNRxKaI3WuFhRoVSS
1+CQoqExpGQPKMYKFtRESaxx+T+u5Fl1d5cA4tIgCx90mYNK6bHOj606JNJCuxviHJihMT/SGXWX
didBTmxJ8DZ+jonInfrJsxor8Pn8eUr9WtPXa0hpJVs7i9iKdMP3uaoOq/A7WZmNLs4dAPhnJ8vY
KtNN6yjd8hcPWXcyRPdxiFK7O5HN9cGv59jZkTpH5dGBrQFxtE8X6pGooAOlM3jVcu02p6nG3ouP
+lC/8s/KchtpBjJRmooOWguKSuVFLXKlgWPcTgOnjNY/c83T/3susn9ecZ7L/OeKNLNZFNYRtdh4
fOJhVDNU3hKC1/9sYrtjPqUtHitzL5YTX5vUi4R4nJnN2XY0cZYmD/d4tR1aMwVih2zTqQ+Ayj41
jAPZ6FC4FeqZ1QFlBiApfYlb7CDA28W94UkD/N5PtZeqrcv3wvJffPwQ3kEFPZ0ATzqd/KtLD6X3
DKmMg+ou1Mj/Y4r/7z6QAEOVF/i7107nOKdauvaCiB7yOIs3DXRqJ3YIy4OyS1XpzqXFV342/cdk
NK2Xvw0KfbOZ2CH+c5BMK+slsuzkJAoUX3a5Ju/o0CZeBq3M5WwZEYi7cxO1IGexEn3VFZtlURlb
I8Ee1RXG8GVo1i21sC7DacreAFeHLlVQQl1BxfTu6jA2tiwEESzZbGQoF03rFaAGLap1j5r6fejx
7HnQxm1RmwC1KrtusWC2i6j8sHtgbNvXwNc9OyX2kJ/22f/f9rJG/Rplr6bEl8pegfISmszDlCyr
QVt76oLmcc6fZb1Zb3vHl8s5fyaQwkQUNvE3c1Kss6PXLLLlkUyTPV6WISrKKOc2aiE7xVb1OF+6
wwNnW9fxsJynacL+69TUMRjZNDVNpIPK+a5zzeVooEKQuyMCgxkgKZesct2l1vAcdQAyvEw9eEIN
e9S1POXKRn6NGUJBEQiSLc0wjaUJPmcRYPdBQZOa9POA5ek002ya56wTtsX7xjtSJ3Bg96mTdace
ZfwrmXtYcauFzLTywIuvGmykZpXJB8/0rswGUHWpJi1XnCJCrk2E7Eg21wfBAUDhV+qc3NS8LlLh
m9lWmL/nabXB/zotDQo0BLNSwRn2UVgG0bQ9GK2pkw7t57Qhx1ZhqLCqkq3m7KsWKztaz/gRcBDU
pPUMNV2/FyhEQmpiblIvatlwv7CTH2HX06OCeBvK8XvQYksUeXp/AqE41njU9pSRzuiQhAUkYlmz
paEhWNbx2lBDqD3PEJYg+Lf65v4P+zTzl4sMWZAsPL8QG4Q4+r30ogfT7vU3D0KsQegkP/Iu7ZeN
TP0LBH/bE2g8UE44lMF3oz6TgwNV4mXpgVO+llV1LqAjsqIOd2tBY+odys71yq1Fcg7iKL/EI7AH
SG0lP1zzsa+M8buFovQVdGwLtWwOt0gRI/bAIdyJd+7wlus2XyTMiu6KwrUv1IEtAGorVIeGErup
o9LAvxyaqKOQ9cEzYlArOgoCJbm4J5toHaDshn64rxEZ3FiRJq5hFptXo9FvXC1qU6SSqCVaLd5o
YMyHIjBEHiPPMw+IquypqGUudKEm1J2dA8jPp07yJzsdBqSWDk7i7v60q2nBDq0dSqPdffFXdroA
G7X4iIKcqfOP4ajeRf5YF9PHm+ttyA2QyOI4Vtl2ntYEpv6c+mJZa1yeXRcJHQlM/rUP8bpGoVly
z1kA2G8JxQbZBMXSsI3qxeMNyvhEk735PlAAQhQ/AgbypMLtfnd2sWIs96Afeo9kUIpdSsaXVWCF
v5E6A4w7Y+8y+YkavfrJ7rphHePReKr1ojwayK5uRt/GohLkA4so99sflhkttTHLf4OD+7lzBvsl
0CSC+4i8X1xN1/eljdJ9D3uyW1r4/VK0uvE22P1euEb2W/fGQzcE9RtAmxDoAvuh1/FFLPrxQTeL
dBvaNTvUHmdX24+jlRH04g1I+u1QseyXPsTfuiwdnnshB+w+jeIUGJ19wp1drr3eK1+8DuFA5Wq1
4z7x/PhYN4mzrKK0AwW2w4+Jb4wPLTcewNPhvEGjGWpOod2eoB9W3YOm7Z3s+DKIyvS1OBegrbs1
PAaQOvFXWoDiOhBgRhctL5JzbcTY7FtW/944azdNih8A10AmSzmY3B22qKGM16nJijsUvxR3ZYgC
LwQcKsTrnfzOgPaav6hyfOIxu5IJNVwaMtMisOKF1MpdpLXpRijQB/7V2s30s2SBsLE4WOq9N3WE
qBYYw/KOWrEblufcjM/zoKzEW3+IE5B4fk5UIGG8ws2UbjSCiGBB/TEx+XixwRe53/wgsrdR8XFW
rBuObb4oHEX5NhG/TUfyocOXdiWj8ciBde0M/wAJm4XjgsWjzKzLhFkYIY2B4EC6IYxDVJj8jAKN
Z+okkxsbZ9PqP/w5EO5Ik0XOUWt8Z0l0FHbZfCsT27g3ETQ7/cXe18VXe2q235yMf/jXAAAtib0C
v5tvQZia9zJCNdUUySrCnn/wuyIJcvJccIMSJoFK1XLwL7RNC+6J0L7DH6Z86iHJtGtRwr1pB8v4
NuLBG3Ve/I5XGOhTONNOQ+eMV6hU+yDKQEGyGomcbvkk1UheIjAUudU0khycEEVgNNICouLapRAd
9/4ZSdfUPUAUaaQT+/o3DvAROWClh9qLaJ1HjX0PhHi6wT8jOAmWgG8Y4tU7i1sV8gKxBbXwToce
tQV6VctkPyBdtBkqb4xQkxivwdFl/EhtVBYCMZs+O6MuVoEpzGspIm3bj317cOt2OCHPDvFxr6zv
azzmUZ7XF69YRjyGDODeRXw/dg0YwyqvUqoi9ivX9GL5t882dtZ/fLao0r98tkTTILKrar+odCuW
PF9yK24PU3GWagI13x6o7Iub2j3qSPi+EoyJBSKroJCjcJ3fePXaSsAYMBldpG3Xvoy1BdLYBXat
rbeREDNbxjLEX52MvEzwjo6c06hUvKQ6FJ3ubXgEsXOvkltLesVBAyTkLNxOnumMDl1agqEsdN3V
3FHX4XvC9XCRN57cWGlk7X2viu/9QZW0DaD6BfLkhBLP6oU8Btsykd+0nlD9I5bQY48OEo8Sa07r
f4nxT6fkNMKJUgBemjgbIWNs+8FGNyC463g+alDCbF0rWDG3eLswWiADe8CCHl0HEGmbjd/ILdRB
c+pUFSJwPfYaSdK2l1a59RFq+dTwv7lJ3PnbAlBEyFh53VOT51uUciOvhztvYzrxuM1VU2TVMoVu
yAsrav3ATBey49qov+qO/DWkgX+HRLO8gk0bFevK3zICd8k7D5krNW3eFVvyH1LvY9oScePdmKOy
HdTaYNjd+MCMLZFdTPa0taVmpafpftr4ql5UbCRfmohlJvu01pGJrlFd6hNwNUqcfmEYvbMOikA/
OYR2xUuidzcoz7j7uCLUaY5RizhNNprtCUUmoJfIQVR9gkBnaG6iCkXlpSfFhvrpoHnJ99StzK0s
zA41LDgkRdSfS16XKOXPHDDI+K5ckDEp+YeP5XbdsuIc2V/lTR2dF0nwX0JpgVVI3kJrvTt3IgSY
EPpSy7aERKNgQPMjdY9TrLzaDRjf2oWP0KRckLFRPXTmAymzL2vvOtsrwwT1x9TbWSujAtBQYmXg
4DV+5HSj4RaKzy2zcc/Raew/VFaWQuEMcXM6IEeVCYR0/2m34BcqwOtPli8jqT2yxIBm+ZLmmsdA
SAiheHUwc89a2zJzswvowdqNDi7wS2WE1lnvngwF96IDmelsjIW1dNOhWCdYqXjYg4T+aYzyJbkw
sg1B0UC/J7bX8wxNoj9hdxKDps/vioUGVbJDoA50FjGnLcCk4MKI/VywJms7Njbgu8rL8WwonfNh
Rz5ksp3yn9E05dwmH2qWZe7Yy7nHNbxyZbgQlGwEEkaiSD4OKaKRDerl0c6kX4NwKPo12TLqIXen
8cpNn2u/KQL5JUjJkgQqPzHI01ug2U/YO36NZv4R3KTBvhM9aYn2DBS0dTY18AMKKx6gFD+k53rI
CnAvddoNRWjmsm5jEzGeLFqAMbL4KSO2BkixAPYjgXCNE8a/urR+LyO3/dYMyNtrbqzfY8Hjg3uS
6/g/lmyPl1YPFpwG1fweW7t4ueJ+cAr8LVIxnKZTzeq0g9FgTVWwGpVEqocOrgAyawAtnsRusE1M
FO2BDuMVwMsbxDqbB3+sghOKBZsl2bUO5ItlE9dXFlrjXeBIrF/UgBhcAcgYlc7RRn3xo19CTlfo
xVNUjs1CgpHvRIdBaPlJV4fZRs1OdHzpZOamHAEIFwU/czcqnwKgYO+5Hy51s4mBa1k1bpE9ObIt
nxB5Bbyx6u7JMSqzC1BS/pVaTdr8lEU9TJNArw60qlmM+1DNWaoNLR5EYk/NbHTGFbBA9paarV8h
PYgA94aaQxJy7MYaf2Wpi4IrNNkju2EtqReZeO1Ql6C3oF7f7ZNz22KFSr26NJsrQgY36sTSNVlU
zqDvck2zRrAtswYFGc2hxeIAoaSchWf8tsIznWmi+ga+bLEzjdIZF2Yd9gjAD2CCN3JsDHMoM6sz
OkRQBTiECQ5z829+8zAaQS40bG7+v081X/KPqf74BPM1/vCjDo+Lbt8bD2EMkWUNKiHlgk7nA4g/
nFVpVXIBoYTsOHd4CSjp6zL/Zwi1525fzTg36ezPC2QtMpKGB5bD/32auP78YHQV+iSTcb4qGd2m
tsuFaxu3sUuwd1MfYh5CzcmFTmlIVaUvUN6s95qVlHctpCEdpIJOhWLspEM1OECBaGG1HEzrwybo
LGUbDaJG50HdAcBGd3zTdAy1Ep9jaUSZAi0nPfM820cdtdtjhicRXXXuGECvI1zBLoUfY2Xexb27
ZlUSLKcrfk6MKBUKt8HhLejaWVdgl1wb6WqaigbH3Wvmifg6TZV1RrWOE62eXAItuFggIdqCYaI7
uJ3eHaYzL+s/zv5iIxfp216GGxvj6FB8ns02V00zz0ods60GS+gytXHHg94tuK96D9xUMZjUqRk6
LLjvTEhoC2ZeY+VRQ15tF7dOv6TO2vaD+xLxlrwW+nkaJDooBaKIB5EvQESLjhdX37IuoEmpf1aj
c9Fcvfppd94l9nBSwOKHKT95SQZupkAP914jnwiQTjD0SGHREQmY7LOJPMie1+MVVeYLfcCGIHPS
OxDo2bc0Sb0LHkhratFBG8HmnFntz36IGDJ9LRB5VVDzpe+GYDHw8ujYZLbaz9fua/t5xlLjw0Zn
fWa7r3E8ZAu9zL3XqTfa6kbwwLqO3RzHYTfwXrsn3o5HMkEcgt1aAPGvIZ5lUM2T0ZLc+v4Wg4zp
jrzo0DZ8x6xSnKklk5TdmqJ8Kb0CTBpqZjJJDs4KVzOj/WzrS6tZ+qnOtuRCHVmXo+iiRBEP2WjO
uIacaNTabDVfNfI6a8skGKjn+SIrM/eeIYHXMnx84LQc/aPttjcaRl8JuIgaSqXVl9mNGjS86fQR
5q/AsKMUYP+6zKYibO5k4MWn+ZN1XpgsDNAkoiYVfzDy5W4TLjTN9b58q9oMASM1QVdFLnQIRnCA
cIMb07eiSb0+gOhennfL+bJ6W/g7rQZuff6mfdNrB90X3+Y/HAKk4P3vsv386WThBNcyeqW5pv9h
ICsVdR2uU3Os7AMYNoQqphF7z4RIglbm8nvK20czy9ljCsnGg6frQOgqO/TsLK1sLyPW4QB/+nzT
gspo7+eV/dSB6I6cdNc0lq2rN+fEcrSV5pT5ooMA30MvjWfRDsVZqJZbBeMGWBEwJ9eB8dC4srnz
QXrV+sx4IFNvgNoryqPkSDbZR9UuT0p9OQ1wzOhBGpuw6wwwcQKih3V1n+5pcnDisgOiIsaCmjQg
wI9Fcw15I1M/IpSYyb7Z0uSoNslPqVX8ok76uFpiHJHCja7T1VtLAG2WuGuazPeYuOh2dSF/OgRp
+r1knnGilsTycBt6Zg86EXyhUZPRDUiVFXWSqYRE5sJuQnmgJhsra+clCNaRC30Egco4fXwgg+ZB
4yWoR31HHwC0Hvoh6iS2kthTieRFT6z+Ntped1eN4mcoguAbpN2HNRQBh10k0Yw7bQXSLWA00yA4
VU0OBT5UUH8DT6ENSty8PVZ9AuiaeZvMPRT4uroGXwhiNMuPHTco1HYTTm/G5jOkPo59US2+APWs
lENM3LDuNXzsKgpfKH8d6cV7x7vysUKSbddxSPwgShs8KgdKbWMN+G7zNw1BzvfUAQCSCfs3s7Jr
mw3ma5e2A/RAzeLmWkm/9WtTHsLaZYhTMB2sgbZ8ZAOUcQsIdP5Qw6FRav9OMNzLEQzGTzTchFaG
n0amoyRB1ZEnvgZmC4Oh+CyL5TM0KsDlDPvsJlT1eRZ4SCMioDa5uai9JzdUR3zMNii3ebYk/RES
0QEkjwfQfKO8Q1vkw8/ci4EuDcwXyA7XACUa+Y7Llj3XvX3yKiN+Rz1PtqwAj750nqmfS2NAas0a
kvfPkSKDGAWNLN0IsG3L0ldamiJBFBXZM50VkcumM/EX29/8It3Q8dyssi95Ns21hiOYwXZfsnpT
js0ZHjRndPeUXpt6PWTJ1o5Wo8zkM0dHzjRLVvMd2WWaLYoRid1L1VfV1gX9wIuZVxOflZv5xppZ
frMHCgnivFk58VlhLQ172oJA2wy0Z+XvI06GKjXAFJyhBI+yWQlzrbDzy9gNwINdx+y/tMUy7RZh
0oXHgEF2BFAZVl7y0UHCxRAr6kCesLwk0BC0VukoV8BQhcfZLRyceDNEmbeUNqo5BYAaxy7v+8dY
mMUaLGVyMzVHELHZboOPZHr9YyeMEQSu2Yk66SA8EIahqOtGLZpNMuNjNtsQH7NFlhZt+q5oEfHy
TbYgzizID52EbzQXanE947s0yJslNemAIC+IOSN+sesAgE3lwUEgtrSVlAjZ/jLH5KEG/HuOv13F
qqH9WvXgnowHu3rQmHEkboYQ6qQ7hlqrtVQ3BTT6EhWLFtcaot0PthiPOsRf13g4eseYR/Gy9Uf7
xFlpPeugS59o67qiPICFslpFQM19I7cwq+2ToUdb3yx7FNW773THcA7hihoxi1ur6+2xjXp/pUcs
ee/yc1lbwVvPQLs6tmNy0POseFADqb9hJTR0TMCFrIS5e5ZhHvd/CPuy5jiRbd2/smM/H+IkkEBy
4577UPOsqpJkWX4hZLtNMiXz+Ovvl6vUu2S7T7fDQZATlKgCMtf6htpyv4cI+EjZ9F+RLe3nHffl
ORGmCTPXCSqjdj7BRDl57+vAkaWFHaNamEiedlDohfYHZ4uB9mwsVXvVCoQLsHdr1Xu2fHOaAS7u
AjQhvYEoZhuuawB6107DkZRt8SRqMI2Avr83rX08Zy6lh9S61ku7fRmyGRe1i6ArfZep7OILnOW0
B9fZ8ZnzJYXWLswU+y/WNLB5m8Q9vPTCftO4nbFhyHQ+9KCEz5GXm17LYTiQhravoN4Z5f0XVqaw
gwT/wujj7EmBeg/qNvbCqoBtKB7JT0bcvtfdW2lPMVYve1VBGYjjQQmKRrajjxy4aXpwy+rt9on1
n+IWEPuiHplsN3AsiJ/9rDjkueE/xRB82uGJou/Cfvyi61OGt4UlJd+5HqRSfq6fkMiY5WZdbvD4
G46Y8A/HyXF7+EPzfJ1YRTQr2RCPM2rxZDTNmtKR67wf4WtmwAdB+DqopYv3Oi9Jxw2wbdWl05sa
wvrIXqCOitRwr8trr16VgdXNCeVGeDesgS8ed4Mt4dvu9YYXT2sG7PAsJZnWu7OVb1cX5NbqpWrx
9AgN03pQiWMsI70XuuP7HtX9VSuApZDPAVZyHePXsxNIHazqySueq0p9txFl/B6V9QqBuP6LmQXJ
Avip8dQKgciemdcrlXru3FKTMQtEZh4EKSJQoJjKDiJymOeEO6qijaejyLSHNAW8XIsJRrQAr65i
rwVbWRPuCMRFdRAAgP+N7R4RyMlPvn78qtZ6taaGbWLu4JFcGEOy5czAW6JM4IHe1SGHmY4Zfw9w
VwjLdd4KX8YL03Gyk58wsZdTXi+HVrXgeoMvDjfP77zOfox51zwJGTXrIMizbZg5cErTB6Mekw3H
9ah23hDajxeBN6mFx8S4gYQgYdRp4ytVLgPPsZZU7EHeu7rvHbjtrN0sA1x8bB4nFYDan0TZFjkN
EAzh8HCBM8h7XekdjSDeKuku/8qzIrDxqtWNk07Fe0qyBSCLvfGI6BquQh+FxYK4/wlSVxvkei28
wuDyBCHF6iIRjLnVUZEagG5vNvbc8CCA0PHOegYNvNtxq9Da1ALhwwrWEPeiCwFFXFf7GNshENLC
9eeJVhiHVesnt67CR89p0kM3JsGcFL3dP+vb3E4Pua3tmRCBX0LLN4UpYTHDbWt+hd5GC8y/lZ69
1h2h9YIvInWi7pGJCoJD+lE7yve+nYSisW218ipNiFe3ARJZWBtOXziDM8/Qji+wi3mvJyAGNDJv
9dR/UnGwDI0JHIOmSTa8j+QKSQ7k9cSE5yJy5VC3ASkkSdONmWTNZ+ohm4ivY5jzzTDZyuY36fnG
YMP6L8skPI98GVgyjvA3lgtpOOnWcD+jS9pWH4vUioh/v6XrX0b9b62/jL137vShSmG06ymcdv2I
pCus0Mv9gAjASlWm/agACYPNsZq+58FDMfTBH/ZU/rAdIZ7b1MTKMhyCA1Dg1W1MmxXGUo1gKtH9
xkZerWND5og96TlQqyc8vd6k/mTPGXu7c6bvvOoCYhLbrIS5DwfzunezGgbFY/vOxL73gycD5uZd
9sxZzfA77Sto02T2KnUALo6SsjiCBK+WgD2VnyrP/EbURsP9hsdW8v0+hkWTXBiB89q6+DKJtQaE
cbm6F/16KFewR5ar1AvDgzOCeuUML4R+z/MO1nQyGE+Ci/5gtVjIRGVgvtXJrYM9PLLBnCFbUAIh
glsixwwTYWFeHMiGJtNFRxep1e7A7aRWrBWtZ2r9q7GJK5G5yBQEVA11wjQB80oY0FrlIPZlyzDV
1PV95UIwYGxey1bk9o828cQVfrQLKNyG2UWGmsDQRgcodTv8mwKHeAFZDf5gFHD9Gw0veQ7TvFrC
SWo6gvKV7twicddTkdtnOy6ceee48rWz1DVLc/4DxH7gG/32uyz/HO7JFvCNLrEg5I93BfQRfIRi
/OzgNF0A9MDwiW5/qre4ctdeUd3ch/zRys7gdu+VgjHS3ZAoK2SzdloJMdwJhkT3BrPgMPwwzlCw
gRJVAdQ+giuz0on6PRWbMX8vEvUQb4ePrePPRWqNGehh/+vYfAJGp1TZAtK2B6f21NbXEyygEeHI
JspMHqlMG90lyCe1jRMvOpiYfJKeQdz2fwROLs9uP/Arm5ITiSHYqrfXgI3GK+o1ZtMfYOmFZ8xt
b72o2hpt9BpS9NIz1/8cC/oVt16qLtxVK2p7iQglAMJDxV4iG9pwuK+Di5I19Ljx8D+CI4McVNBJ
BF16+zgBKg5zxNq+NnndzHNTDZ9j337rfC/5wyobDNd5KCctsVRiyXfXh9HqEDoMhmwh7umwhjZK
PyJN0pnRMTCNt9QI+G1C2SVmdshj+UbTNFogCLBcZ8Lukh1N1nyO3yDI8MWS1LxI16sdgvRoVHhV
aOUvqm+GFtQOXc97Mb93pXrYdKZ4MfjlDIK90xqkmezFg724MoX8mgWgQXvQYjvFqexPAgRqQA0a
+TWGNYDDoL1heVGw/nlkYkbTWWX2i8LM5ggJJnXErFcdsQKJN85gfBJ2FO3tOFqFVlY+pmncnd3E
A6ClhzPogJjLvAoY21Cr0TnNIQzFl1srG93vNcgfe0yOsGpxuQHLS0TIqC9tIFy3cnplPFApKn13
8e9//ff/+7/fhv8T/pGfASMNc/Uv1WbnPFJN/T//dtm//1Xcqrff/+ff3Be2cBwODQvHh/qI6wq0
f3u7IgmO3uZ/yQZ6Y3Ajsh55ndePjbWAAUH2PVZBCG5aWCJ06/ON7WtVBTDpr00ygobbtt53pM6R
PlffOmNxW8eGvUz2YKysE5ph9Y7TbQA1c9KTO8lsLUhXDnapfCbHMlrfXAaTqPmpDB7xSQIIc59m
xIkTL5CNyWAQAmUi2oRJ8LGOOpdZumD4je9gTwz0rN44KhuOtt4McVOtcjz0oMj0Z2tatZ8hpp9t
nI5hxu5kbgU8kuhuXWgsdaYDwE2Bzf7+0nPr90vvutzFL8txkIN2+c+XHvJ4udHXnvvY9NG4QRI4
BGrKnJYZN8rXKkHSRE8n+gk86FLw6kw9XHCeQNVmgIn9da9KBcYuk+LDcXqmZTbsoYVZsbFznFq+
plFlLWI76Y8eLDH3ZQGdjBG5qU8TRJ9xed3vuiv0p4Hx1l1ZAKeRMB0PdJuZ1fjQytjecW7hmQtK
g/cPv0vf/vXicIaoL64OBzTEdVzn54vTi6QUgM6rx9sk3S0c8PJz/gkZivwCR9nuAqr+Mz0Oo1oZ
K3rkUVH3AlxLXcYCXsWW9N8QA26XrpMpqKbhwSRVDbMGx2k+W2119PQcES/Fq4pZ/uIYBSyDih5d
x5zva+8sjbw6A2i/QsLeecy1mn4JbVvIHSTBnuogGZasmwL6j9RKA6poWDlalx9RM7jWVhEHb8/O
5ghOxdvJU1DtDxQoj0MAzQy7T6p5HYBFKJtHeNc7j7/05ea5dq2tgHPHL1N7cpizWsff6Uayn5u6
EOykHkEPTH/ZweTRH1XvZ0+N3iBSWFRODAEwFLLI7WYdqIe7zC/Uk9Wa1cowp3xJrTS679Pb6Bzi
vQ+3eCMvLLa0eJN8EJfvGk8/lc1mRQ2lxeQ//CK4/9MvwmFMmPjvwDHbAw3Zs/Xt9OFJhSeLNUJK
Jnx08IqCfRwbTr0JeWXiGUblJ9OvrTeahHGjGw6hEwwnQ/qYohkVrCDj5EiusjeXWDKPvdnD0m7l
F0Uxa7TbWwQQILx3yhjmMkm5p0HUQMX/te52sJAlwbquBVA2oy3SjddP5p5xYe5pjw+JXc5UNAJt
hUQR23ARb+/Nv/W5VfCqXf/Ds+fnx76+mBCAcjlzhW9BiM53f76YiayYmWYsuHpDPSIVm/kzE/yF
sxUZPkDfmbnsUl+95sxZ0lyXelSVBEuv5z0UbiE8izRiIcA97opNjTyDfs5W+un6YQOS0bFrYd6G
DlQNjw8EnUyJcFo4qXmVmJB3tVh2Mf0kmlGwhRpYZrw3IDsTIUoAWXeDt2oeFwW0bAI/vbjAufz9
VfG9335iNveY45kWJHcZt3+5KphR8VA1qXtlsMs92towA9ImCSBs2uWWNFFDN44XQ3GJ3CldfJBe
zmFoQHLJVAf9PBBjBaTkSVo58Ebg4Aa3WdRVbECLO6vnBAXMHchzwAo53DsaMRiHa68tvJd7r9oF
Os1jsG7sdWioCGKIYkRGuKFiq+t6AYaSHO3f6qhfoUNNt866H9WNtcBUmxuvlZb3nnnhxB/xGIav
iBXGUOpyyy21RCU8toIKNlzU+qG3z+saBrncP8jW0j+B8Qt+TsUqtuppoxwAVXQ9ywcXzwgEFaGa
ghU/BPsFwPiOmHW1PzxamkBSgIiM1C1WSrqk2/oRDkppg7AcLMJkqCDv3JvBFubexaltIsjMT02w
F5n3OVVtc6WqHK+uRYocxoqK1GCmoFAx8+3vfyOW89ut48NvwzdhLuA7HKtw3f7hOTT6DK+70S6v
Upo66qxe4rqKvqoeoMNgcNkZmZ8I8DwAgKGvJ78WUMRAfj94LZBWWsE3FSoZnhs9/TzSrzqGBcx4
8DMjAscVWixuH1eISUGulooimpayaKfHTnpQFQnVKtKOeEVu5EfIxAJqqotYYTQb4WmVG13MKoiP
lsIZNlQE0ej9kFSEFfIyAtRsKWz8yokRFAVWvYwmt/lAvQZbHDOjqroRhxComrYpB9XtRr12MghJ
wAnMvFGv4TaXPwS284F6XYRDvWz7rL2dgs4zgpgD3LeVeK+W5bUX1/LDh6QD/3UAiefVbi04hTOW
HYBQ8J7MsNwGsjBfoSrSrPBMDdbULY6hf14g19U3AninDisIqnd583Y/rB1OiADr4XTYos1DhOKL
Q93yCbhRWDeOZSefoLnOgc9BtK7y6u1YIyMAWoE3h/pF9B3TJzXLpjJ4TrrJWgTGkD4oYEM3bd5Z
WzqS0yADeD9Sz7Lw6hcDyMnwyeqCYW7BNA7BaXCThd5QvVM147J27HZuutN7HTVQvwGjbMbs2zFE
tIaJVf0gQkRQFG+zLxCA35EzZBM3e2eY/FeAGN157I0S/AnYp3pNZW6GCAF707JtfAKRfRFRvasD
9QwyQ/LA8Di8jFgYwfMCBtdO3j0hzxXCzi7Mn/JsqmETUHRrKrpl2m7rDsBxKsKE2T7XNVvFrZ1f
EGE3FzlLvatV5ukDK721OQ7elaqGKGgWgRVMK1vXWbys4dxx6x70qTpZhdpSsBamQVA3TN0tBYwk
Zch0XTN4wEZ3DIRwTJYEpNteDWVeospBUC+vt3ZQlT86K3mz40mA81oHcyzT+bk07XrN09oAHmiC
XANYnKsiavPrXx0nTbZDVpRrBCy6ZdnBEk9FxbXQbBTAIOGSrIkoyshh2linCrcU6mjjwDiA+roT
nlIiKpGTH8bPIs8X05iPz3ECgoYoXRO5FqzYMbvlIGjkeJFqcUMnLRYgFg27vmoqZOD6rk+OdZyX
89pk/gX6pHJtiyKC40w+HhIL0XlAEr1H10KiwM2l+ApO1TLNQv4jbP191yAjQ8MBB/AvPJTRGoCm
afX3T0L717clZg2c2QwvBtc0TTxTfn4QIgxVNtZgdDCMNxFi7QOkl4gyALmpsy9bcwOpMEREqK6D
d5RsuqepcUsY3kAl3/UK8xJ3CvOBvsy+5fhVAlzGX+49gOEPkagOoo2nJVZIZ6WFyCrWP52/JFGV
VhvY0h4sHGGMOw/rOrvNI2ygj+ctH5NTKxvrTA0MGZDz318G89d5qb4MDsO8Qf9zXVphf3gfeMMA
nLdg7ekd0+75mkmKW57B+RgiXggD2NYEvcz7TZ+G9oIPdvnrw4BGFClA/nT3ywJ6dsiUxfO//8jc
/GWe45nCFALfnMDDg/+28gTT1ITRYBSfbhP6KfAqKKGH0RfEhFMdlIfaTrIu/YCt/6ymd3xlAkr1
e3UI3cZbNbPb6AusNu6967jxFk5UKmg0LSnMmXl+9Gw50HLJ0+UoawgHI+WxUIkpr0ZYvu/BCIEv
+hY0DxWafDHqvXs/BYu8f1iO0/rhHglx8E7HMphjYWG7Pmco//xz7sdpiKrJSTZjAKqXM7dhytJN
sNr2MNFEAMm79lMPQ11NOOnb5AzQW/Xp3iMw+IT8kDXM+jCAa6MFKkM0DLBykhCYTvHOAQs0l48O
y8pdr1upSJsQieDRHcKD5AxeVf8Zr3onAU/YNL+yfv/3vwFLRxd+/nNx8woPKiHc8jxwsn7+c0G1
yEZkssLNjcNlF/NbRAaxff9ohQqJS2ioVHqTTGENHXDUd6MCpw0C1bPEhYpj2HYQ5mMewtahZa9H
aDlLrBdA3f1QvrcTJ0xU//Brxpdk62jAhz/GYRb+Et+3LUR4uBC/RrEYXH1zL5L1Om0TvmthFz4H
UggItt4JP0eZDwk8AM+FV4EpyYdoRvVAAHkraDEiAR0p+dlneQqzI8c9mcg5PGfIi1I3lTtqH0qE
XaiYO5ClruOeQdQxwmx5aIodMmZfAbaKf2TFCZNGvJFUaCMjFYhXLTU8R2SwvfIgbVYZK8tDk3be
Dknkft1UfDqDmx0u8Ci3XvRxuiaIfkzT+3EsA0qPLpKJRXEyQ4kXCBQkuxOA9kcRJvnOwt1t6vBQ
CwWqsD1OxnMF3Y0T9aJqKo5tOW3Afn6jeqqiRtqMXRksTEz757czUGWtD1mbQzdrlQrXVPfhZMJr
1u0Y1/sPdVmnskPDyoXTl/CbpCF0Kgfkr7WVVtnHOupjOFWuPdA6BCx+/9SwosaaUDB/jZlWuQ0Z
VBBTMMfg4miCnylStQDbz3IOcWEhXJ+YAWTyWqPbUzkXeThvQjPC7HZcpkHtwlVtSsY5BJTxRnGb
7NFrpXecePDgcomSrmrTwJzVDXPgFeJkyN+EfG/w7Me9R++wHxDB9vBo5wnmixiJRJy3bTzYLNMx
fH0gCKdDtKB1jtSDp2WyQWwcAWjdSHV2wpcIXcnz7UyZP66ycZwWt2NEmPHGU/zgVeuoTqAUp8dZ
tVBL0ze95e0IeVBebPhb3g/qmVO0ANGzWNNR+VQEpygNd8JhTj4HHRCOFEUwblJ2O08TBvwA65YX
6k7HGZDWnzUQ0txRMZCCa9YOcJ36I9CmDKGnkbrWgUaFIjQ2VYHvhD4V1dkW6AjIdZ+of8QjiHME
plzQtRmH4Iud19FBQBsOz5huZUnOrxB65Fd7ghQW/CT8ZeM6Us0HI5nBsSW7UBdgDGxQ2OBGGllW
vrRi3qz9DmrCdfqW9mm6GiYebblhFZ/SKcAExEvfgICsF26TW3u4jg5Xo+u+mmWQvAEXhamEasyT
CP3kAbNTd0YNyh1+dKVnXKIgTw5T3aQLOgEi43uh4Yx5N54g1QcZ+wFfBZ0kDZ7ywrehvjqk67To
/XXNjeIzrLfnI6uClZXWoJb6SOMYzb6PS+QeWgQD53i6xFsz8Rg41rhkiDyyWTFErJwHeIgFZqgu
1Gq6UbdwsfJfU1EaPvBMMF69HarCb7hEjOYk/JY9whAjWgUWAnlULFXFHkBp3Nz6NgP42bAKyFdB
bX+jo3mFZ6xhsuvMsQo3Hy1j4NfM3lPbrUaBCZEB8Xb7qMJo1A5rFlit6E9up1hfQUQEtKEaL03E
Y98/s46JxkjWrelztDnjB5ur98/cu+IBcGJ1+8z657CCtkG+pLOmDhDsk+chk65PoDf0uRFv7m+f
6+8+Mw0aauO3zxwmFQT7kXd7aNSw6o3EWbeVvy2QmwMHrS0A7DA6TC1od0zbCrBV5ESKyHM2PrUI
IwdbUaWwdbv1bEDqiB0RwrVN40L0MXogqldBJF4SW8JImuoY5EXlgXZvtUVnsRmgdoEykoWM8AKw
k8e4LsHnqKDyhilI+gjeZfpYZnCk7P0LdQBowF4yUKmWVCxYYl0xmDrSEDiAiUUve7WiulogWdxG
c1ihjtu8S+fvw3DcWjbA5bQldLetLn1kodM8jKa7vvfIyrHFn9nmGzpWOzX+EVdEdfOyKPbUj4ZW
4QA7NjbUW6pTA+sPI49fp3Jqt8Iu0wUiu/GaN4OzY4nKjuFQYaY+LAJVbEWSw96KqWyWymL8Q06r
VHn1jzGdvmEFbX0SOZILcRUoYMIhfDfVHAtLqwkvQwAdGdVZ2RfLFMgVYxAAs1jpNNZb7NgQ4m+m
7EpnHsbc2cXx4G4hDbguhAt5IWvy9k0s/7B7q0Sa1IC4pSucY4S3xooXoQk2HSyzx6T05ywA5sGo
lyWHMEcKlMWbCNkJEto6/YmojRhwkWMABWRk5d+NNvxWwtn1szuwZM77MXisoU+5gA0DA+1jej83
WPzF7pfzRm0oLuBDgDYnZf8JKGEQnE0gCn46Hyy6wefL62LljwUUzKF+vqqgAbIIUljoqM7EhHvs
zDcQ82ZBZ9Wvfg2qvYRq3IYhlvHJ5+6uzPRRK9+ciwlGR/bQmQ8qSpDLoZGIRQayHB8D3yx2Hsyk
lzQgU+vJisUXUEtSGOT09RYwffE0+e6Z2ic3RkzXLPuTLBCeB7sRfuf6TJkfQuiLe0+47ZrtwGSy
Kq0q+BJUq9tAW3RLq53ynckQ4YLJ3+fbBwFqdmYoXLgEC4KjhfzNPNcHBHBpl0et+jQJOW4sUMFX
WdO2r0kxzqiDYYOfB+++bA/xpfLqC5hP0alqB+TtGrOGcwgMxMGFAuaCGgynXvl4ar60wuZrAanS
tUwG4yXn+Ob1OSFxVy4mKVKkcIH4gUdyebtcOYzVZ8C7hFfXgENNoE2EaUQVA/GDQNJrM7nhepiK
agMXkvHTlMNnRV/oJIOuAgQws6M7GT4geLE1m/BKekay6rkc4eARAU+wycMEtmG3xDey3w60ExDP
cpG61EIw1GCG3qMxwJxTv00rI3auhd6IFHO70o6NJb0+I79Dg/gm3aG+vVCLLJrWOXR/5jSIenVA
746YTh6p5A6tD9eNHq/hPLfWmOaaOzCoZh5QMc8pN4xLEhZ7M+jCl8HLcXFA9rzFIqvKBMyJZcOS
Wt0sTBcGUndbCj4CSfojLQQ7UUkf0QKK4lnpI0KeDsLqiF86Jc77J1k8lfCbBCnkAOypOLROh9lp
Vw7WpvfaB0s3gOsGEtmHZmMoNnjou9upiOFhB1yWOASO9efuKF247EzD99D80vMQYt9tlyEI5tvJ
XHqymQu8I9elzXgyhx3j2uqEfarBN7lOFZNHO2MP752VgYTf0GaLW9lCvBAMzbKB040+WK3gQ8ri
Sxr56RWpcQT8pf9H66Zos1qRLa2mxs+MTlTz/FtbNOYSSHS2BN7ZhhKXG7+koeEuM8PPYWyDYtlD
kj2QSXGg4mBbG2DQMIvKA+dRTcUyH1XyEsoKmQxt6oWJdPICtwSxrljw3hqnQ7KAYtO4pdaOeW88
l9UDDTXC5WQzMBbSsjgj+PJM58kUL3f0oTJ9fFDG//pDUWuG6CN9KAMKn5gsJOU6GCd2IJTnDe+p
iwoJ8FmAlcxNLIC63GQEPiBDQyNAgF138khM4H6gWyc6ZqQ7OVk2LcomXGJJPwcsKX4EDmR6toF2
Txqwg6nE+hxTNKixU0mY9taeWHIrpcV4sMO8P1Nb0PgP0OsSD1SyQvZYQlryVgKq8qUdPPNEbSrM
vprSiW6q4QwO88iN8P54OwWr0hnujeBA2uAQWK1myh8BCNEfLmhzaBaYqdhTq8J7fmZmHHkaaoX/
O+6pFEjbNmTPruen84wdG7dKtkiN5U+T68XrxGDmgophypqjqILPHnMj/IrhUxqOUBujRtbgVLld
+ztVG/nTkHT5SsUI0VNrH9jZoR7xRLuNbaCTItIn6popSJUjUI+Juz6pbPtuCceHFNl3HMiHAsMO
6P+06utTasNaIE0yc4H8en1ySvj8ApSD3VgCYzHCsWF1qyylj6ayNs9x1vEtQg8jLOH0MRiAIJmd
fa56uR0mYNQhjqgeTb/PTmUkT8wwjRxg0QkLNtOGnZBudaK62QcjEGdBVuaPVAejqy9OZgGIpasi
v4dpvF4IjXSA0QRrwcprPH0xfjABnQokzB2pSCOsYiWTjl2pxpSY641OmqyoTY5Jf0YY5NadevQD
DK/bApEkKgqEPSHc310nb/gCqZzmQNWNAVgjfqDdjophXXIwjUAXoCJt+sp6sps0PdKZ/An0ighv
L1CW8EFpw5wFvDcW+KGk554PbGmztlviSVOuVJN7CxrY5aZx7f+4/bV16U+LEWRzwPJwlCm2rYck
jdeWHNUjdXcUErMWm6z3jy9CjjWQ8+In8Juagy8KPn44h7MTlL092z4nnkZmG2J3r6K9ZPBWQPIN
RyrdqmC4gbThMKxBqH0fDp1/G9DxsZtD6WAri8Fbphw8hxEo2HMXi+y2CWqhDReCnd/mkJnJasjd
DYN672f7bb9qPRj7+bKIFn0Smkfks5sjkIDZIhlS+S3YUpj53s5497ftNB6v5gyLvzRfIcvlLUqk
iPZtA24+uaPfiySicy+COgT5Gd0ZNEV0xvT7+d5KY2vAMheVz4atQAbrobbNH5QSdoWERFtVuWtK
CWPWdhxhRHBtMAulXkHsPY899IrDrPdXNw8ly3zu2qi5+NwvL6mdfiIkTBGHYuUVhb9q8epESnY2
uqBVgmScr+86W6lRZQeJZUuSRLIACujPLqSxlQyyXEAKZ1iOfZ6MM89XZ+gexlsCSN3qCCblDk29
uJm7wfMbAJFigAK6ywQuGoSU5cQB2VUgzkD3z36mVliMweAYvg5p0oerIUScrjB6qGmaVs6OMvGX
JrJjZ1tvRqhfnMOs+DpaVbKjEtWL1nofSnW0Ya4xLEYs2h4cG1rHEcSp96NXd09O0tbLppT1qtdF
bpje1o3DaE6tOY/9h7LiO2qkqqLrFr7NzAuV4JcDed4xy/fwYP94NGauorByL3DKbq5Gcmwt1V9M
bX/eZ0ih+0HDZtRGdW5owMYq6hEQ0v2pzk+OTdVahy7OTveB7jiwGRV/GWgrB2lxDAIfrEeYYno/
Ew2IMxVsckuI9KQwT4DogokQVuhtDENZexX07m97mOGvTC8A+qtB9AiRNEQpNAsB8IC+7JwDldrB
cPYwxnijEm0A+R/nMZzO13bWQ6i7E+G1QzxVD6bDBFFj6Ls7WnR1AtVtfcRGOs6h7w15dSVAUqmC
B+T0yaI/KYas9YJLV0ACFZePNnFV7VPbNo5UGnvwaIfe/ESlyuu7Q5WLaZ0ic3aIQglHSb1J/rPn
RH67bpLylXqkZvneg4pjms4dXsSwJeQNJGhBAppgWTvzoZZ96svUf2C6IdMNOQeYFYKwoOnnvf8A
svH7CLBdf0yFBbqOk247DVGwzYlfONQvJ6u+Zhqm4OHRvqkLhFGoA9X1WgzIABb2NqjODX7x/JXy
jq4zzN3EigCWVvxEm94fYMMGD91VB0MlLOjRIIUGOo+6hYO/ONgIqVE/agW48KmDK9uGlLWU78IS
xRV7EtbyTWjsz6iByrrVCMJvwHyCfy/hJaT83nq874XGKBeFrjNCtPLE/9h67zfkzgFmN19l35ev
CM4iHYKv/4S8q3UtkY2k+goe9Aib1cWGDVH5KrFMyobC/dS1mPBAghNLbl1/H67gUrOvAM0+NxYU
ayb4OL1gIQEBdL1X6TraozpqpX59V8lfW4Xfv4/Nq6Ca+7201sZkgyTXSIgkQYl/BwDKkqru9bSX
u014bAWv176TTE88DY4GTDq+6x1AJnvagSn8rcar4OR7syIP8E20cSt3RmWe0wBriIi+Odqt/Qlm
PWLsESDBd+rqDTXYkyV3/p8jBP7S040K5MG4BRgPe1pY+dCse1GaT/gqjXWfhmpBxbQG0thB2GZG
xXpIsEzDTCGsIqud24a16vs4BnYIQ30gHGcl7ry90djmEx24iksEVnVRujiwrxBrDxDhhU7wKM4Q
GFsW0hpOviYHJQMsQpkTLjqwnpDKDhpuv0AxDJKGSVbMTT/lL4arEK01VAmeW2m/VEX9Ojp2eg4R
/3z6i0GGObKFyi33qGCrbRhxgrnSIgyBusQds4hop58WeGO5G9d2nVVmWGo9AuON+DhevlS0a46V
lX75UrGBn+p8ymR5GceU76zUN+aQgRo/M4gmzbvWyQ4IuXQvwKQpDs8E6iULboBu5g+ffQHRXgg+
ZQe7M6gXDf6rXrYBLogyXYloSNK9cONIRyia9v20VPzltOhVp32+Ko3eXCB/mJ3um9iGHlzBjvea
zMR7fAZM1ryqnOJADXAXUSeQ39sDg7DvZ5XhXsZ75hkuYe4mG0tnlSDz+bmr6kWqMUuxBxODsGjE
IYYS7MPQwfL8BmbCyKCKk+e0bN5HmkF2G0kd0v+MLK3Mvo0ktBMsJi9j3mwieFW81Wo9QLDqRwUn
yllZdO6zA5WOZd710bEqjWRfGYO18h03f0SkBbktr+Pf2qmd0agkH19bOUUvDYLxC6DK5ElypFZN
B/E7kGCTa1wHch5mafk16sX/p+y8diM3ojT8RASYwy07d0vdypbmhpjxjFnMoZiffj+WbMswjMXu
DcEKZEdWOOcPqDyQOcsiZlStlu9LEjRotkhxQy5yOPlt9cGiv9g2k00sCuMl9J5m/xsLTjC1ffLH
anSSwXr7KAvD20SVkzwYXWQefT9zj5VlkCQCf49N7zh92G6FjQ1zq6FFHz0TQm84wTVqjOplgEKw
qfEIORpBVb3opKqgewbLprZF/TLOo37rcEvkuateVA9n8o/xMucPqsptA7lJfV+cVP8lHpxDUxj5
VrUSxO+uyKM9qpdSVb6Ytljt9I+q1AkrgG+Ej4m6d5K02t7FUxlpWN6MG1sVINj6m+o7VUV7LRIH
xneiWZjpJMULoavrkJfVNysBI20j6XNufR9s7QKpQxrVtzmaUfPsbf4UeHm81/oP1V0zwCZNPgt7
VUSXwau68aOy+uaIs57cq2p8TLednRZwKQrzVJmi2ambDppzrngYX9yyg5Jn2ScwZNlTVtn49tiA
u6U34E9VDRFTYcNcTTT5qe5AGYl5gORVjtnGjdv+iIqXRoJ0Lf8fL/681fpq/3kDI8YFNO0q1FdW
xYYOZj96Fq+pgRhZb9ROqOpLY1q2dTxan93acvpHt87P/9nNZbF00lkn38+JsgQnifgzyboglJ6B
X0K32L/pOO+W6EG/6Xogbq7biHBZB1HWB8MhgJuxU0W3ccjDEyi4U8XIeh1it3sTVmtfpyLOSGNy
s8F1IBP3SBymQ+iS8/8dNvtWN0uCEwCbLqkRBN9sCzc5rBP1J8Rahv2UddolCpr+Arnb31tJrT2m
M4JvAo73N2for6a6fsmQgRqT9mddYlExed2IQivew3UUlFevnvsTMtbzMY1kdytmDVVhrEjeSBD9
KtJB/BHrR8e0eB+NYb76uT/hRsOzp60kszRtjAPMgP7ciQW31qF0dgnany/6OlCwe59+aK5Ey5qY
GH6RwzGz9Og4a2287aRpvZZJ5x/rhiCEKs5Ayo6ZlqWfRUxOraMZyOyzOMY8pQXWZ1u9Su3XXJ/I
lltlyfxKsXPSiaJbfXb2SFcfG4wUP1vdNu6OHhGhz2tF5bHOywVWg+u1tUv2RM4G9o/ru4LeU2Ab
pw2frYUDkbT3dVQo19YgqJNjbGjzZ2seRNohHgz9s3XJ0+hAih0yxnrn1iMRgiW49dnqGDg9OyaC
4+pWItGtg96ho6qKzG3GYeklsgXrteU0LgfTiTBNWV/XGMzpgH0bVK1ZnqRfd8doLl/xHpqmEJal
vFcHft4/z1Lr5slluvt3D9VNQHkNSeTlB1WUNSbDpXAwTVrtIwvb9O+DpQNnVEc3Jl/LQxzFTfZN
jPipqlT91CGu0h9eArJUlVSjq6E/2RfjPl2v/+qa5sSi8pRc2FedOutM/cUssTT9urfEmfXiC+cs
k4gZT3WLUji3DVo5W3Vjo2DwCRPY4wUs68vXi0UV9iONVj1kbMj/8fpQOCQiR2W6U32/Xswzs5Pj
y/ruq76PteKMdvWbeuWveyel6W8IjBmf9/CeI8+AKrraraiDluC0IgJcsueVVfZXdZ4LpwtV2cQq
4+9Th1Qa+i1IDlhasdUBWNx9nqquXZ1roejw41Mt/8vtujw5mFFMamF9yXm9jxv37IpU2Z41H4mR
wNwZqc/aDB3cYDSCUxPzL1dF18k89k2iutedIH5r8XBT9cbkW6em1VnGAr56NyRUMFcCdwblbL8W
RANUfVYE02kRE+RAdXNseciRgCskBsKC1iAVoA51lwZ37XpQxa5zmr0eQRRXdWPTkKQmx1+Huqnb
RKZS7z71Ou8+y+W2D6zlwiRsExtbG9zIG3YEvphXspJ1tuqoWowE28a1t1iv/apXZ0Fk/HmZKn5e
28bO2a7QXP3R5PIwz6Z2B6Qh9+3iXh1mO0Gwaj2oM1WXkDDagoNuN/9qQGocAuJ6reqcasNh1uvq
/K961UNdSpo82rcslz9f8b9eTF1rtMEPAohrZI7Qbz5G815f7RHn9QCu689DrQwUc2glJzfWd60q
fvUZrVjf6IE2HkzppaFjOAmG0m188uoiP4wizt+SKHtUlJJFRil/i+6fPQLA6P97j0hruu28dMjD
BiiIBn1H8KqLyztT93a2hdfuV5WXp4gjfJW/rmjNrD9aVXMPPaa4U/Wfnb1Z97ZDgaOd0/fdA1rz
MFtsHDsmYicB6b7WO2JLVYXN7HQPn5V1KQ8A+lYhV+qq9SDbPNmxx9a36jafDYaHf0yGmvairzZO
q7fTpM36Js+jfvNVl/rC8z7LlfJu+moyDORUQ3WlqvxHuypLiRbGv273nx2n9R2oFnVQd3QN/8+6
ryJPHRO76uOXDY4w+wwC2jYg4zKFdTzX9xNujGR2qka/NHBTdEtQVC19JM1+G3ct3Ep+5b2qdFt3
NQWZrXSbtWifWqN8ahKdscRMvJMfZIRLxjZ7NP131aZqQJymR4/I4+arznXw8UhK2HRG5rRPAqzA
U/WkuqtDbgUs23Xf+3wNVWcLPUU0RMijWfnj0Sh0MDBFkd8TjMvvJbGPo0AFookqY+S/63NULaoP
WM4OPPaAjvPaWzXAnTT21WAhGVbk5rlyskG+RAWGv06DFV7gx8+Fk0wfRgFmvXWKjjx0gyldHgOQ
KOV8nhtI9Swc4weENDFo1GBgZmydw7Gw558Q7TeQUMY4zPsRrJEVgFmyERTIk/5Fi0jiDVaLdIeH
9LaeZ+lJW9ddcJeqnTXN00stAZMnLsr6hp+dPu+E0SnBlQjBx57HLy/Ka7QUiKh29cVyTPK43pzX
ZIf+KqszdZCJrI62tBB7iuN79+8DoTW47xPDWpH45kH35Ydq/Kr/V99lasSKbfvPe3xdKjJ/OOPJ
t1P3/qpXZ191S+0ndwmy2es7+NcrfdWpN5MtSC/7uBD+3dUv7eTQuCVCW7Ej7xGGxajei6395Bdy
16YL+P3iMfAgcmpV57/UpflQY79000mkvsjeWMLF6/LLMBbByxL1ckvcxeM7oNWWo7u3WP7vzLUY
rF66iwYER90pHVoD3xjxXTU6SAU9RTwurLnv2sypsWGLedTxXucYrXK2ZKDAMqiyOkUmfTyDaF15
H1PwWkT4fOfTeFUlqJzPRamPt8+SsAls+dPDZ8n1jsVS6Y+qFGRESFx0A0rL+w38ObThsVtu6mAC
hN2VkaUDUaCubOw/G1oQlViu+P6u053eheG/tiCqEsaMUMevOzToBNzSWBzKPMGM/u87Q44PdqUF
+jLAhBO6U2Hv0B5zHzpANw925aXH2fZglg010JL1YBEVuS+wnjcjdiOsSqnrrfhgtcvE8pSS6psm
thm2bgJdHXufhx7TpFSb7vRkHrcFka0fqPA0hvujRWlvq2eFeWdptXedB9JqqqGBbY5vp/4xjA4c
zqX7BSHLP8yyq84FZg2IAH6dpsCzz6R15bJJY7M6d4aLd9ekRScsHYg5Q6h0nbZ+EQMwcGb49kRw
r34pWOAcWqywt6q1gFx4347FG8HovNv04xL6fSKf6jWpisrMEjoeLo5DHGAKAEMKW5G+1M/SiJbP
Q1aO/yz+0Ba3QOhXiy9EheClrGfRUol/FFXDv+rytV/tl1jQqkuMpdsxtjjHFjjQJAQZj7kQO0/o
LazYJH00nBYmTCObH3JwX4JJt16yfrKPmWdH+7weot80aAQTUJofzYLkaDnM3TXVC+t+Itu5adqp
vE2J0OUhjmGilaC80MMYo5MhM7wipRk9mOuBXVNzHVciW0q4fwcGlkW6HHGNoVF1Y4r+Rfg6Pat7
qINwE0Dg8R5aKrg0YS94myNlaFvzN6uuUdokkY4rVJ8ekgFEeDQ44pqi43CtGoHmq4xcIhEUvxrE
WizsDuiThQnTV4PmOs29BnDTa0qUc0vpvVtxhNayaL2LC7H4t7H/4a7VER5Qp34NDpIlaEIQzPHR
gOuKAtao4Y7qaneQh+3dGBckftYGVadaHYNtLmLt9AEO22zQIAy1YvFuQQdC3Pfs5Ic+50+yabSX
GmjXUS62uc+bUnsvHW2jOsw4bG/7JrPv1JVRCVRHWa9gM/JUGDr53T+tIDonZ7bLrFvqOuaNiOS4
jwsNB5G/69RZm4pms4Yz9nMwD3AI2RkN8+Tzx+RadXDa3LwG1YsqWBUDRFgA+jtNlffTa+c+27Hu
znc2DL7t11XNen1s1UMo58g7qAb1ViKwD1j4xIjMr67YHlR8rZfibcbz/TbURhyS0Cfg3C7zwWuk
t1Pd/IgUgWsHzLtr6//7KmdImtce8yXNMocHxImGB9gISH1Y+CSTSbr7qu+TkkTxsvhsB+mmGrJc
1+8IsZ7URaqez4voQzeuIS7PupHtJsI++u5vuqO/K1GdNDigO+D90mKJfL/h12+e1NztEICvs2LR
nSSOUUeQWdbNqeWfV/ONvoMe/sOK+1/cLr7/1PlTCoDeKk0jHFyckghDzy9pQNXQDdOtzDN9a+YG
YGDp388GqmpKkSodzEOsJ/69Kqn6tUr1ChYRHT4Tv2ZZAfizXfFcz2b0qBVPgIShvKyHBUumbdpM
yV4VgYuuNsrNfGjSBWFLv7+TRjffnKVAyJKs+wZK1XJSjYk3zXtcmMudasXvdroUJT48qrUtUPSa
wXGpRlUF0wKorT3fVMmJiDFE8i5ie1Oa29VvOl/tNAYApdscQPpGFb/8qj+NblR5WvvIRus2ytNa
9/wJbrQxP/s+sp2mhpEpS97lWYPVw2Ziep3XkqrSTfMNmdj8XvWX/GUP2MQz66w9fGBEj4OwCeBz
swAyBSIbIMVMbHTM5Io9FkvAidGnzh9n3WX1aCf35KX0LW9ofETWzmRhGzJuPk7tUAOuNLPNXMz4
7WkDLgH9e9w5wUN2dhlsHj243fk8k23NC+9gE13f+17g7u0qf6/TWgOk72obQXrySDr2hBBw8hhE
DO4GHMVvPoFuu0Oh2TBtC40Le7qqM80BbtTUCDiaLj9rqo0F9u31KnocbIg/MUsTiiVyxpQ86hFu
xzKyt35lEsXNViT50Zse52BdEQVI+8a8PhIYc3W2zHbZvJoJLG/kM848/1MIjO33Com9p1q34lPs
Fx/BEH8XaRwcosQIjlmkEdtiO8wsmfAvWl6dZM4P7opm8OV0Stuaz4p+jp9gU2w74Yyc1EMNE3Ev
kD3IItDnjfHSW8a3wDD9UAcRtrX7iGin5oWtRYJInwH+jHG/GUaeHqIEJZ5THbZdaIboD0GgI39O
njA0FwEBiETEDtCzB/G0nuSWTMduHHvmZT1PLxOwxVBU3X1POD4mYv8zc0okZhur28WV0ezrTivC
0QZgaubDBl1JgE7Jh+H2y/eu6Q/4F57k4tysutUvgQTbyuQ07IKkLUMjmf+I+u9tifoye99fSGHz
XcgPVAYPaVD+NhSAScy6h4pbPZmg1cKxxVze1H6Ly2zjtA3TStNhPybs73n5ju7X3uKbKQNM8yZP
/tJZJmwd+w02QHMGcszuBLOX0E4HQgaaNm7MpcwBWDnfzMRcAHyzpgySSmzo8AGZdFeXTLBzgdlU
U2fXxAVZvcTk7ZwMj4Kp6g+gRb9rY1m+9NEfDRK6B0horxrRUdYJy7WeCCAVySo4NeVMHou31Q3z
Ch6TT7I0qDIRXgAiOf7K07i9GrOFGVr+0g+D8Wp55wEE5UaLxIsBL2RboWywnRgDiHjaJ+zFr/Yy
nSuh48SVFdexw/PJgCKzWzJ+DBK9wyEBT3pO4lPQdDvPxDwxqloscuzxsTeSlsVn1xwSF9HBYegf
gH5s7XYeQSHbZ6PytVBPkgKkXf/sLRUJy7latn1UtmeRjqe2B5uL1BKpWeDrWq8fxxGOWWWXAF/B
dSFbT7Y/8bBQqUkTdT1ucQOuDEnkXn0PmDOuOaJv3EPXJ2hnJvrGBQEpkF44Lgs8BhsLoNCISuPM
ttzfjL3G0j1qT8SwQ7vpZlAc+jkNBPzwpknMXTM38txnCKff1GkD7y0P/9G2mDoVZeUOB6n3p6om
0AU6kqvUXQzV/HmDGI+gNDLDYlrGA2SPEraz3YZYvU/oaCzyLILE3Du9ftPNujkDJF94whIfuxT2
x1s5AzLpzfkXc5ULTWYJHqVY1eRZGYTMfvHZNRFXKONNVHt4UOX+zyf8nD5Snw3c7DVJWJo/TNd7
FlEfmuT0TjFc1Z2XDr/Xkp9HBMtDbbsI+NZoN5OBr8pVJHsIbm2eJegHY7zqipcyWZpd3gNEbvtf
hYdmCUBdD9nUut4tWuLfhjY6FYuvPUcI/EZzcjGs/rV0umqPcslHV+bazoskPx7Cjqj/DPe6KwZS
+CSqDVk9y2T4Frd2h5Jh4h4yl4RKPfb7aGjLDe83uxTFdAgSvpCiRrPFLJzhvqn4soxcvBQjeX2z
YesSiUOWFvuFgPLRFfKuKCqkfbLqdaz1jVi9YfCpxCYKzzQymtm+q6K7tkZVIuNh1I3hoY6M98T0
CNXI9qKz39j0yzDsYC46Z83UBDH7zD7lApGLtmv+EEZVhXhSW3r7Byo9aTjZKdbkMscwNX7sSss4
otDbxr2zRQG58uSznou3xtaTMLAmtr5+cU08N9631oi+cAw2tQ2Kk2mwSMj87L1rgyXsM3/eePKu
7vLQd2c3FEGJ4XtR+/uKdM+1B7LYxrK7lk5PNBc5EsTU4GF1QkeTUvavxPTTUAzOu1XFMLIIOd2E
HhzHHM0TX54rbf4VeOhfOcGHMxbYf1rjqSTzFCaCdDGT87SZHeB8lRn4G8LQ05GdV052DTWbvGgu
6dgxBvuTvcc8wwz71enTyo03CN0T2NX2zp79YJvWA94ZGeRUMaYXdRiEk17Ijl7yonWhDrsFMN7h
2c8gWBBZCgtXC/uu/SO1nDdnnH9vzY4cWGLfAca+1LAQvZk4ou36zRYdhN8kZqM7r8xfkBV3rhPT
fdi1eXusY1k8FDM4PC3pH0W/hHZf5LuCRd3WhJiFKFaKw5cxgqUt3E1v4KzcmMJCEMjPjm3hx3fY
0kSo/VjJZQkK5xSxUjuLJDPO6WjB0EzK5VKl2XgsEUG+AxpuHQwh5vshKWIWs9Bagcc0+2HEGJFc
k7Gr08x7KLo42cXtfdND67GFSzIVA0i0M1gSlw0+hwniv5sVBbnpMp28uQ0k3hHCeXGtALvARTSv
Uh4HzcVvoEz9146k/ab1nB61/QSN4R4YkDVjyYREvv7b0rBzMpqhetcacqJB1k2n2rGdLZRXGXYM
l++TA9MngdfyDq24A5wM9gGcKq5/vbDemcBwVoSq9T65fY+Hr9Dx1nTwzyAu8h4jiBIyrI/vxNPZ
sGXN8G4E0RAWoKTeAwcpJGfx2/e4YohAx7B5h0I2IaqNxFusWWcMB80r+pMBAQkv2qpiKhbzWmqw
iKbkfemyegMvyQbTHXf7xp6YZG37nLjsiaPYHq4dIq5XyWe9TH67B3DGXpkJaFsHBVTL3HPuWWsT
UQoetKXVXrqMr2y0N4PLu0RiKEPKexrRSEYUpo+tNQqKmg/QKGC/MQ567mQbGxfI+F7XNYlxivzu
DzkpZrRB4PhXz+R05v2AnsgWpJC7wQ3LCgfDym+NM3rhLDJrlxECDi1nOJhVFuBJno77pb4OWTMf
e5lG14XPoqXuHZjF1zyJxAOB1D5Ek4opq9X0G1LoKPqVy4Nrz0zYVTtvCCSArkO5m8QUO1l9SPsN
ZIZub60mqH2ZbmDEZzd37KtTsOC0irQjHiz18q3qK3xGquXQ4Mq3m+vgDXDwtm/HFOILz3+0gPid
G1/wUVywIRgOdwtobc/dRVkSh1FOoFW26OAITvdpCmVIRGh8GWP+4GrZ1VyH7jgncOUWfbvt0Q7V
0GFj4hYQHwgIoMUaOZs+KLxQLyoSkUwPXRq5T2MdEFR3ir3srTocK4IaVRD72wwDuFCSWd7JpHa3
s98OZ4Q63PtUGCl/ugXcgiRcZtgMqCVL6JtXpXel1QDSte5mpOl2gzOnF7gdzYGFv8M7u6Gb1hwN
FDOEJqNLx6OKOFT9u+0tPUZswjkOSNEkSUoIefaMXddF1aGKRb6x01fpGs1DPE9mSETtG6M3GeZR
zOfSCYd5qMNExtrNrWV/ndxJC0vS9fdSjGKDZjMfXA/OCdYbZUWYJ+vaB6LdgBt6gD9ViwJl6WCg
7RkGyvRoXoaI0vq6kV2hN+75S0zXTpJtxEYxOMeRj2Nq4d8j5H4YYi0PB1+/2QR0dpY7z6HRaecu
qF6FcL27stN+tRM/1OQY1r1dN+VOztlPaYHfaREVxznnoerb9C4fxinU0tkLJ1wGOuZ9VCGYVnS3
OGPkHe3mCPcgMcCU7qMI0zWkO4Sn/bIne7zYEfCtqU42ST85Gyn4n/S1WZw1MUABtQiMzlN18ucB
ZxC/au7QHLvqLVsqC6iIhSWiieUGYFlWZKJwL+0U4OgysXgy2kEeINnukkmDstaI5Vg4uQRaWb90
snrUdABvCGzLgyflhyFyc2O1hs0TlvPwBfZt6SdYckt88mNci9aYaD8k2Q45aFbwsTFvdXYfdZCI
MxwlnezV8k1KC6wcy4ItDwUcCnzWN8s04T7UBx95VNph5w3EOpBpmnK0oaV7I1U6XSdAhmgWyX3u
x28eYjW7KTBxMxX5bplil83wwBc0DGLvxpG+E17+hiHQtG0Ime2QXNV3eQKasNJihFbM+q6c0MOS
EVNU4dpW6CEJt9fSwdt0RdptRJQciMHl5wzpXVc33Qtr/DvMLjtkzNMHyzC0Q82DFEbzQw6AYyxS
8SjZz8YOiWbLJ28i4JV0jWTHqrcmK312drUVT4eido1tCsAmFD5ysuktFpPD8kYOmwKE5Nbxssck
EBfX8dtdh0QueetC3w/Q8Y6LpwcwfhE5YQyHSjNkxb5H+H3p3Qo5rxQvBvTU99Gs76TntyF05Xwf
BQ4jSSTiHSpPHwa6O7uml+OzURAWKmDfNKaJ1VcQ4FlqIfzVROm0xfzxmZ/KJ8bifyf8me+FhtPF
bG29HIxMTFAOtL7X4mjSImhnRgUwn0m8JcRn4LluNLCBgNq7djOwpNg3DgrmDUoQoMOr7qnJoXBZ
JAIDcv7tBII+n+w51FlJ2z3WYIw/P5BZGC8izR+1qFk2g25E90JaH65NHn4Z6nPaZ+JUzgzXtgac
qyKbUXsXj10m1NML3rtbAxe6TdMYKCJVEdS5CJxSJs+dWQLymnI0HeMmjBBYPegae5ahcdrPg7OA
grCrAmsk13mMgmzZw9HEDCODkNovGjv1qUgBAgTNCcvL/jyNYjirs69D7Nr9uUiBTsGpYab2CLeD
bz/MZe4f+HHrs5Xr9dkl3rXvluo6I/Z7RhJpOacFm7YAXtJG3c3vSAb0+XRoSDAiQ3MheuGHhPqv
wgjac9aUb61fEEAp7bE9LknBFjmA1eznM7LE/XwerR4tc0/ihesaRRE6DuosZmmfBm01xKsP07yU
Z2aRkk3QFO2cvnpzE1AB3RBX3J9Qi8Rnt7CrjZZUCXspPzqrA8tX1qFJdnUIu+8jTW/PS9+ilzU6
h5bh8NzqGdjFhGVp2LTVS5p1v8uu7D+/K3WmvqZkcdA+n6PFR/mlF4dodaNU+wx15q/F1ZqP33vb
1uXEm+bgTtF4duNXSE01A93OQOqf3QVZ2cBL36wyLo2N1Jvs1HULCfdla4zZo6EFKW72fDCSbw4y
lChBsIKXMoo2DFLrG2huQyWvmcZwgYTuJsnmqAgTPYoOS94cR9kgrFDiipgmp7GDl6ixWAMGO1ln
9Q4Q8yAv7C2vpO1q/Cosf9moU2kkNdvfyAqTDhAlUiHQv1+qMmBrNdrEazCkOgN0MM8Cjvmm9uCx
NT/8Jf9B3MXnm43QkBtMx2d3TBkPLGxQE3FSv1VtTtW5XQ+qqA42Yh78zdef8r+aI4zo/9F79AK5
n0dBcLE8GPW4wWz5g81Jv5E2qnA7V7MRGCmz49AUAUkdOsQ1/t+VnyKWPodt0ILPFF4D5I7DAOJv
P/8UeEqQAZwMrbuL8j455VqBnPutxyZw3yfDYxnVdxnjwBmVbBzS6uI7cnIxgXIJTavHY3YxbxJt
eMLhmr/zslYLAUaTTojT5SlqipKxeyn2xhg/emTFouIZ3/XXVvetw7CGCXTHKc5TjExk25qX2cDa
5gARwXvuW57hYPDBSxbVS6BokNgPlDFEymE8aZWb8ej481XMCLI5niZZNRFnDBBvaIb8HOkCXe5O
Y1kFGevCV3NCC0ZzwoWsc6hNgLR8ywyzILafUTwq6zo7B9Xykx8bfxpAqyd7LPHWNNNum5AiM8cu
uI5isQ4ElWtYY5uULcTWaWV10wtIjQPbqI3I6zTs87i6OSkZZ4SsEO0vDxDtly1ZmIBeCD5bE8q2
eNyY/pK9g/pvL1GZ2hsskcut1JbmLkM4wzIq7a1mmN17U+ufcnyJHvHOJCftLN3vUyYO3tLhPd/Z
z54nqgOPQHmMiKO/VWWEYkKqfe8ju94gTzuAGBX5VdPZ98hg2NV5Ir7HdfJKJGmDA7f9McTiEUFU
71chiKcxL5il5t7yiOVLGadN2OrYttnS/UFk3icWwBjl6V1/JFjyRGoQjkvfQLQiWrKtYpmdTBTn
t15hL0dUTJfDQupgC0rT2i5aJ3csH7dVPaYHvVnjHQERqZJIayd69wrQH7tCMTyV8EmstEo+Iq12
YYKTTDCfs1qvVvJKstMtd3mSo/7RSeO9HLsGdXIIk2T7ycPg1ZL6aYAO0Fhu0VzOHkWaFZBbs5lB
atfNRX5pinq8OGv0bgbqO1ptcwyGVnvF+nonAouQKoy9bdTnuylO41eQgj8ERlP3dmtqL5buaNhn
6OPO7wuQjU6V7PN28j9a4tdt4IOtl9F8IfAZb3MbOaWBDPIRRf6tj5L7dxmM1sbLPOPGDsA6tXUi
DxLu2XNid7DeyYT/apEPdoL0Z4shMetpw3oMqrxevUfsY2AN4tFqIkIbmih/z+tfyAok5EiTOlxa
N3gGbRzt48SDMNwseGwt2XIjxPBzNrvTMovueZSd/9gjbJGU4Jkxmm4PKIEzHKn8d86bPaucd0Yu
LQ+/yp/NqqeqVGV1UN2/rv6q+89bqGZ3idQ4j1iZdoqJfML+WE2NP0+rEbtjVVZnar4ZEp1OqvyP
06/2r+6qTh3+Vafuo+pmoyu3ll5PIXu7HO23sqyZVNdT3WMJQzj1r1prsFkQrO25BmR3hx/bn+XP
Sz+PYiYNqDnaPs5Ec1aHep1mR7tCfEyVbTn/VUa9mlXkkN5Vsxk/OYbO4+AX1gYQUfyk6urCZXRP
7fGg6tRBh5uuJ2N091lVuNlDzDD2dVGHc+PJRs3/s041lHJpye+sWsfrzT/rUk2GhjHop686dpwb
xOytW2Xnxi7x6/jg1EiNV1rjXPXa1q9RESRMfVP3vfWNtwIg8rOpa9N5iUSxczEgeqzmhe1TPIdI
vFUfCYiLQ4oB5JHECKxl2ImY7G0NMxi2Q5sTS4nKe7ca5J2d5gefOfaCkydLpCXLTzDHDhlb/kuJ
ZOsBcZfXss29K/RDfaex7WJYid37sZtSVvj6fTZ1Z8RQigvuvQJLHYDcoKiWnRUYLqYnBfpx1fJd
eMhO8kUHzwT078uu1T/QWyu3YnTLnb4YD6Sbe7aYPTKNVTZtJOqGB7utyPToCDIZJkQ5lt7bbBj0
18YbAYx22cqmIJKU4w+FBVVsvaf1T0v2kp0ygMY+dt6W0a63Bdy5pzxBpKCeqh/E8ueLqmpjs78G
eXFSJXWAKBzvJdTvreqv6rrefA2cob1TpSGpFjJM033XzQE4tU5sqyIbn0oRldBgk3GnxeP4pOqS
isUu4KirKgW4cl6SpviFDM2fHZYJqWqikmBQ1nuoQ2H+kYyOeFS3CeolOelYF4ZfHYYeuwdba/OT
qmt4bu86LboGkhz+XG3RS4wfjKXQMfHM5r3nx2t4gmFb1cVO8liUZFBVlVMNoG7z6nc1rquqZFzm
jV4b5kEV01lWTzNR8c87lFhgmwCVFOZVgVyBgz6kdeodU8n4imTLX6Dbzy5yYX1uRL991f+7HyH+
EjikZe7V/b46DkbyPJGNY2dTjBsUnKp7JAPtkzWt+jlNMoWqTh2GSq/uu/UQpxpwTnNeVs0nqDl/
N3x1NrLFO9am/vBVpc7mPKruv+r8tPilBy2rn/9h7LyW5US2df1ERODNbfmq6Z3UrRuiJbXw3vP0
52PQZ6GYu9eOfUOQScKsCUmSOcZv6sjbuXUTPxQ6KeMQs951b6uzlRYQQe3dpIVChmltlgdVelF0
wDCtjup4XJqYoahZ+xEQCDr6zBlOUtTCIsMNoYN37VjNR+j7C8hniRUujaMhzC5xGAKqXopD2JU4
BoMzQaqJtVdofxheCr6tMIkwL0WTpPpFb0Dut0Nnf4x5PVxChRmbHE3HJrm0dTkdAhOufN/azs2v
mZTYCdE5VdFCRNJS+93pc5ZgXvhFSlamJW9LnkBKkevb74ZpoZLUZi9SVXQBs4msnO+lCGLK3OPh
+GeFzsNBHyvv3Yp6BUmwSDlanue+a0yNLmrOpE6KBVIv6K8xyZHGBsPFMwyGOznog+h4/6rTrfv9
MBm8V2X5rC4XTVqmu63n5ffSEFti5nRThzMSxoU7qRv48hzDBhUqj/W9F5U9JBo+eaN82OTb5OqO
T7hzSeO0PXSRvWHr88VJm1Po9CnYzyA656iFvAfDS1nW2clTMIZOh0X3crDfCBJYJH+17liAyvpQ
kp7oVKp+7YKEr/uUZx+WNk7M8xnlMI1JmYsbzt0cQXdGRzT96JWRZIvnf0EOGguOEfFnrzPPUqrK
oX53jCujY3S08bJ0QAXdHF33oG8lSFHnfvjRjESy0oqUFDQa/aLlgbMPyQksUT5n34N0OUap2Z0I
Yy2xMZfpfPY2dUa+N/UsuHj6AfFR99le/GBko6cXw1SejLz+2ukKVjxuNT3xo5HhKEbi1SlrF8WA
FhmTPN4HdgnVUEdDENWs4q827599v1LfcTIUxM2uNj3/LSOulVTM1VWl4v5MGuiiZSN74TLHsAvz
IciDdK3SRj+6KUb/Gjfpj9J2jUuDjcVjaKEPNzHFvcuq7A/m3s0P1wwf+zHT/sZm45R4jcVi6amZ
5h0T8pwcdtsCl7CSnYe48tdgwV+Heb0L8Mb4MOPmGgHk/aFlCMMpzyk2Jq+6XdyhzJufCo04ba7E
+dEd4pKkd/SVSV917l2IDGHrhejTJ+2z2Rc1gQA7+lGHf6nBbJ+9RlvQ+bl7mFRihHkcFhhnuwRt
VZCx9qy/zPGQvw9dvLAL0/AmxbRCbxTQxD3Me/vZ7ybyUN1QwdUwxueoNhd+WdycQAXHl6ZCI8RS
8gt2T5g4pHZ9IehXH82FVs7K3Hhl6s+fn8lBkqA4AII6xgqJfpJa6S7W24jgjb0z9RdcB1+DmRHI
YKg9Bb5e4Padg/pStPJDd1o0a7P8xWK19tHPrvbSNvpJjiF96t11eGjvRvtnx+D8YYaO95aVyPNj
kfHRW8aEizYmzMuxESE4Ys24mi4lFb3F16oncr+UepLFrzlOvFJCD7h8bbzkFPql9dEWFWa7eXaW
Y51nqS+OX1/WUmlWL+0wX001UZG10C9Jlc6P2bJp1eFujludcA2lsmv6U+8qNlpGuv046prDmnfK
dkR00AyQSmM5Elt8Y6Ypu8v02n5UB42j/tTORzOKegRrl7Ickg0JTGye+kcprJfKqsYiqVoQRs2G
8DL0GWHJJsQwzbXqEMIQymFSLJY/QBLA5uwF9kzWAjgRxbHVaT276nztwul9LcoRrS77W2Qlj1na
/2EWcXHNiHg99n31zwYFTOeIr1y1/3RgUL3xQeenbG1bw9GMXTNq1Q4AOdIiy1WilmDQqMcIBph+
8GQk7ngKe8iUWqoGT7xJkATsfp7uFw8jqZN2LtZAT1J0K/MZxh1RhuX8rX6uGuSLaltBlzGomcr5
2iGc/BDGKZs8bnMAxlAsh7QkibzURSajJ0JAAXAOu33PrPyj9KvwUUqeN/kLtBJH8uXg0MbKWRns
mIV03r2rdq4/2Ph+gBhpAb3QogKWyuL4TQphTY4Jvfr5XopaC5QDMl56lmI55fHVHzyQw8uZyHhm
T/MQrX9Yqmxr2kd1GrxKycoGQqwDmihSjPB+P9rmEoheTg9tq7zBxbB3Ukx1x3quoeBKSX5fG+iX
1M7qZ/nt2YLzGq1YwU9z+d0LsGjStfIoxRJzebpmjtuN/DY7QwYpRghqKcnVIr9/TktCvCSWSa1Z
Wq7ulaqpbzbJAgLJU8VYbRbNRbXJDAWYf344YzHt4iBw/gJAfFezhycd71Njzb+IW3yZiIT+WXbQ
RUjKh2/4fPOpZ2q4w6OzfATBkV7KwvZvrTGHd76vRBfykPmlQMTzSc/iLynybD/byXk1J/zaHbf8
mWeFjeVyMt60ElNjNwZ9Q+wn+nklEd8QwWdhoAVu/JiOeQwSJwjuSJGe43F+t+fc2CHHCXyjTO2H
du6KeZdVGt2bN7VPsyfZKLadPhENRSLb/8tB4XHfJzDQ3aEinxZUPYAroOdw6FQ0NjtYLF473gGW
n691U33HNlO5Wlo2vVtdRbcbnzX84L/gu/Yjn909CXqUu0v/FNrh31WXJU9RHKFbmzrKCZq++qW0
Yo1Ja3vSXN3+CO0zKbH0qzHPw8lQovjoKuldoHg/mK6rN7OO/jaj4ns3hibpncq5aCBGybK5GGch
NDbWcYoCE+QHLzSSbwNJonSyXKBIFclKhxc7qUbvoIeklyqAAK9FcSYiH5Pyw/S8zWPMX1AnJkug
fa3mwLtYHplPgO/psQqRxzQdwEoDWPim6f1765sL6/txyLVXQ21uENGrHVmo4KQWRMQs5C4JvIzE
e1Xm5rVjPI3jNx3HE+OlaG33MmUd8ocjAOV6T5xRuWgKeTU4TdUJ7ryOPIhv3H4A9VAfUyJgB/SV
7ENu54uP7Hzl84jEph38WWVu/TbrfLSp0p8cEveAu52QiCkbxRzD+9GLf0w5povjgHYuVou/Zmgw
Zat7uAEGzd7qw/aF5K12tiorvAVWTlQ+Kt1DkKvGF5Cf3wcrLn+ZqGCSC/o76roK8ndIsL4oEYcY
2m6nIlJ3xblveFULLXquQKlISTaV1WoniPMEx5YWsvFLHaTL6N35kFVekVHRgP3FF7ARxxgvhqde
M9W3idTq0dPJdUvRQkjxMYvRgl8O9qAL3wYDMvZo9/dSZcA+ODuRXR0aN9HevN5oQXkCIFpKUqUZ
FoJvbZrc5ITl63M1+DIzd4kuheYvap9l9zb5QFrNqHyREp5UwTF1fSx0loMjKxvy1e1NSp6udW+R
koIQcJCklzodj5Br7+U2LBpOkA2TkhOvBvaiywmBq0zHpEpU0Ai0YFYdP3c62YfloLJsxoHAnwJp
4CotCHUPN79ABWq7ZOCmN8RXk/U3Z9FQ7CNveptiwh2TpelvjY81Wl6HtzQL+dIVbfzLbm10pZk7
vTqh/ZoOP0s8cd+Jae4nwxqxJsmN93Isf4QJQhNyjBCtukec0ruAGDXfbQ0/Q6X3hqO0zQ09uFXY
1Ozl6KCS6cF+3Tr75jPf+xIwTD1lNy9kBgEVLXqVDeIoxbFK/OKY/KdOn6JsF1Qe4t22Hr1OwQjK
y/fQ/jbPaRgZb27RGW/JrDDog2m5SjFWvO6qzcBDpIk22MYbH7DJyaK1fd6QRh5Rab3Yy+lVUJ+A
u/sIosNtq5TOeZVNEjeMds0wXp0gdl5btNEfx1iBZq4DQCvMAHY0jjRnaUxEMHxBS441jd/me1C/
zZEbNB4BNv9zvbr7VWSKf4TZDzAK25RXuHQ6FndNtxalrjXrQ63xPZMSJqbFea4A2K1F3eesOTv7
ADeepGo0ZtJ5Xaxi61EFb1I3zf5Ny3kxpFS3Sn9prbqgBX9UNr09PZWAQx7WKliQOFoN3s5w8ujZ
cXnNW7Sz7Ek3d+R2yRQbQ/AqG08Nz2phzI9SGn23eYxq91zoaZTs52aJAteVs5OjRcRXPrV0QmdN
Ep+2OsNL/vZUlY9eXzYvWgSr7G8Hb9GxUV9lQz9CwaMnW73V+ebwUUfqeI+ij/raB358X2v2H1uD
hHUKyhtNc97qXOzK2nG9aNMPCFYgI7S3Rnu616P4uR297JFvYPZICv3WQ4K4SQmjTFvdya6Xhq9a
a7bX3+rkNKspvtetHxy0ssoA+eTOi2zcmiihAyEAhjp1paoA0iUXUw+HBI7qWx375ZuflITXvDg6
S10W5cQqYyDmYV6U+6ny1R19379KY9PAo7VApdgwgf+UKnZYKcPsMeii+q2ey9eWQOEDeq/1W5Eg
cmuGir9XoYPi9TDcOZ3ZcwM4GAKfOpBIBSml2fWbOtXxUxO7VzkoVfiMaQTvG++qTUP5OJnjnV2H
Pc9zMD4acyhv3lh3oIKmIHuog/KYl0dFHcpD0zj1QbOCGeCR35xMxXAe+gSKRtz7yWI/dsTH7Wtj
+AV8+P7eL/sHqw9QbA/JScFL+O538ckKETxILFY6BTMAr9SqyxjZP2c3B8FWX9U+gDmhhGC61V4/
tMxB9g2zj9zDX0jPdjMo4f0YKRBJfb7mku0DHwO73gSDrirDDcTEh1Y70Tngg0CAWwWSDki57/U7
dUZrrtUUg+QC7CRXOaej/oV1F4MN6IVDaaiPWZdeMaNW7quuhB7bD+416yHAGcZH3Awxyz+XdTJo
z6wP3bc5s7TbREabeEdLMNEodlk+tXCmduqIky7qxKRvJ9wAvLJPdu3MN5LF8IPav2hh4z0vInwT
JAZ7qkx4j4FxbzaxelIwRtkV0Zd5nt/JCB2iVitPhd26d32GGwyBAHa3zTSgAG8b1R2iZV9BWIy4
0LX9qXRCfFx13X/s859cJrwht2Ls0H0e9o5pkLktFO0+Y66aWaP6YqRceaiy+c5CcDYIAYlkCpaL
iQ4nb0oujTbUt7rz6yP2kcOhcZzgPnXr+aC2+tdgxD8AxFR3DGYoGupcvljAP14q3fxQ4qi6ZKg1
3iOTCK6Eb8oxbZz2viwKoiT6AH9r9vdBNfX3AAkuXY0gY1sn+7wuz142etfcmKpDyryBpZUZ7gzc
tPZ1312sakEEBp12NAc7OQEQ/o5U01+LmejFJEu+5271e+Bw3R51NiJ49Bu7UYDrJW17p7FFJwG4
FloSrNg7g6+9YcO2Ub9XiT7BqzPruwGgwVVZAh5G8yIzam2ZVjNFoRt15EHSEGGWPEEyIhpa9UPP
/upt5TFN4fkijrJP4xfQy79m16hu5N9UvoRJjeaaepuKSns1YXiYdHvSvXY9JOBvnGpv5GF03+VV
cAtGZhiZxvs7hfjypF2J3N6w9N4yI2Tl9GhSONEHRr1MMBNiqHZV1+fQnr67purej27S7gkFtiGh
0BXsgLcauSXbuQZ9iCNEAJlGyzEtK+olUvIVIkC+H+LoZ5OVuGRH5oVveZ+AWEHeqj5xQ3/VKRYx
I2F4sg+YcrSV9UxgRN/FoMsOfty8eW4Dx8xtcH9TjeIa1oyDsWLu56Fv9mVHTKDOn9E0Ve/7KNLu
22XjmBhWOpAw03wX6oF/NDuQeqGms0JRnI6x12qOQZK4e0BZp6gIfipkHlBiiFAUIpTxo7eG8kuL
rDkf7UuXY2PnuHCa9IAciDpCT/WYHj8EDUCe+YUVSbsn71mV5iO25tkON4CPNFZD/rxjLRDqwwS5
+Gn0CLDXejeRFQ5eEVbh89lWIJR8tQOHb8b3I8jLHbZZzCpYFHaJCofHbAlez2lwsr1Ffbbqfwau
nyFQZgBvdPUUEIOZAzz0z+GMVaMOYX7XaVCZ2r8HSIMRsN9j4wHnq22HqLOzM/NW3SM0XRzVogOh
3CkYsGiqgnwkejFB4JNYKN23qZpex9Bu7gk1Zvu5mxBFy9on2MuvRJqbnYWe/NWbdFCgum9dHdu9
KX7v3ZTEd2/WgtOp4u6vxvXuy4hh1mwUhrG0qi4zCktYqH4bAKKeq677hveBASfYDo5KmUwPA15F
9w7B42IhEAep/pY67h34h4lZ9uhzB4dvI6t2ohsB8KU4PupG5++aAhJFFlcEKtrAJOtWWpfKrYqd
ldjtGeh6ASjOswDd8DE4QWa+OTlJKb1Acwvp2LfS6lyiPIV2SOL4XE6tee7ryvsj9d7hMnVq6/+Y
7foA551vqbdAZJQfkdHvcysLbvoY4I9Yqc2Blbp36QGenS1woOBOSEkpPou3DsK9YxUEPVTzwJzx
wRut4Tkd0ChyKCEmkxxbM3jPM8W+2zbVUDhr0Wbmf7VrKGLYfD1aPnNHb7DAMboZQM/K805+4Hv7
0EN9TWPo27Nk3ulqwKvom8bdXMekTZl9/Exz/ZgHyXRTZ+SbEIp60eLgb2txiIKqc49usXRGVmd8
iJfNIp5j5qN2r5p1+zL07fTYxsvITckrg/aljpjqVnV6LgNHDfepw2MEE3ZVWtYfXZ8y87CiL0mq
o3NoFs+WMdqnMY9Yfy8b332YvQ4eWqvFx6Z7SZ0muYUsD26p70QHo4AAABs7urNs80UPDNgb3kiP
wu5xAHFFfC8+Dkr9MmNQSWCPxVm3CJxp2UUwYPaSkYYqDCzRtBavKxCY/9koHfmiHm3TwsMuwwiR
1PJLkBpj5rWEWfBrcJA9XxIByqwfdR9bVwy34EhgBurBsQ560FhTMEysOH3OJTRyj6D0lY5a3DXm
9KyG8wi1w7cPI6o0+2kpIlMw7XuTh2WmLkAzJ0zhlXRIT84a6CLPLO5AZFyGCUYKcKXHzuxelBb/
p9yMk4OOiea8F8xcuBD4LfBnR2eYcjgFs/s4pprGVLDLnjxSc7e4qb7MwI0+8NoAbVj8FQ5R+qHm
uMR47U+38OncEiVwllBBPeusdFI6lOO52oNsJj5hAKw85eBLazTAsVcrZasA9vRBCkx1bt7kMrhW
vkd1kF+zuGTIHjvngGE38BBSCoDginlfoJgWOYXNe2HvTYa8h0GD0lsDFMB/bTglDX8PyRH/ISbA
eknm8EuIFBzio6cJa7mD44wQ3Be8EQDtQ6LxdNH/TZV92te/WNe0d+2Qneux5jMJKjBxsLRWE0hC
LTzOur464Z9FXhpfkZBHkXN81ZPAuqSD8joTBFjoreq5Mhfjgfib2hmX2BtDsvUHL569axhZjzGp
tH2qI6vUqjnCfwaIcfvONfXpXkvj91FllRpWATKKIZThxaSp8tG1SRr+HlCgL6sCRJDV3ckm4Q2W
q7RX4Yh0+tUNjvYGbNdFGluZWAiYjNPagqvP0745FKntPcMCcJ7U6X0GwfdsAEaw86A5VXHytWRi
gHxlBLSyJJkqxTnVM+Z8ZQZAU1HOSeeGzJ+MFPiLdciDzthXZdFfYEcU751ZN5cRtsheinriNOCN
awu/UKV5YLrM/9N29kEvg5+TrUznIk7nO4Q/nvsZsLfp2slTgJTLU9BoNZlhpDCd3kmPVm1X5xIa
uBHAzlASJOYyft7C1HAHpIKdkCRjEeycecyOrKKfDOIcjOKHLHvqQsBif+X2O6Zl7TVbMDPlgqsL
QVhcTecpWnCjtTGpV4AR4YIklc2kR18UxfCP8X+qpF6aZ8trV9/KgPvqtdDpdlmRshWgZ6ODnNbq
Kjj4pwlHyIsVvscNSAH/bWyC9BRA57VbA27RML4hVI66IZ53q66GYIQEN5SZLBjc2EHJexHckAOd
n0KSHL9PbhPcwGVZ85HJKr9EduWNtiq4ZBfZTWYiSLCw+PeGugDt67Y6CkKlcp4WSCFz2exW9MCt
gwavB3+XKNoSR6A2AIt1JKvyp6Pkh0QNcMj9afYDKOblxjXLFWVvwyfaWqLOR4EqSuU4Z1N2kZaR
03JnkEUM/jm/XS4irbRQnXa2k6UH+ZUJWtMkYBE+W1z9zkGjnkVhxPH2kNyHKxjOH93y/EYzci45
atSSA5ZNIvdfdmOWyKS0ML6TYpZV57BUdPxnlt+Ug/sM8M64yJ+Un4HzchhVA+IkfXX0yvKnnJeO
ARzz5TGuT1gqBS+V+2RdrIU0utWNpd6dkVrBkwnQx4r9ld4A7ZYM9Til41HV678EDyybARh1V8Ov
I56K5EhWDTZmRJWTMsa7zVGS3ivOK1SDbz3MxaPXhDxRGwnRU5s0b/Ls7cR9Goj7nObaYFi3hgi9
PabupLeKW+qw/GtDNNu2hwZ2WAdC3QQHeVzyNGSvxOMz2cmu9AIr1H3yyt3OK/r8hq+jB/pMdpcN
RAT6hnKu8HpnbBmSGSACMGeshjEC/W1XznZwpACJ7Br5bd2d0x40lB1d5O+NTUOMujnEbfJ1HvWb
3Ln1LkEt3RVWOh3kXstdSdqC9X+rIb6yYADkmcgZsid1a3eQsmyMFMeQpguBaCL6OHSv8uDXrim3
ZusNcqQm8rmrwLAf5FbIj9T7mvvTBoW+J4LOLNeqvreLbQhyl+v9NXOnnwFeGaeM2QC97k2r8ham
bXjKZ4jOrT696svQIZ/tLLad8xzMIIGx49up0DlRwm3QE7KSvPgff/i33yC72F5BdtdDfW25Pj3U
ZHAo7Q39IEOAfN875MYvNoCs8TWFy7ve3BVO8dtb8xuo4vMdNEjjFRGsybk5GWGuzcfYDb8pXaYe
tzvMIHjTHRdK9za4qP1zhonlSX5L71dPqT2rJzQa+3nfZOF9O+gKMI9lHFpeazlT9v5rndeVM8IB
YXKQntDH6YkpDEuXpSPoI9JOJhzrrfssDexqpoGp7wck2C7Sg8fOGi5TbrEsqY65M2B85C7gyv/6
d+0ivfohWGEvN4ArLICUre/N8YOrLwBGo7DrRd6G4W0ZlqUnSXGrK4j+LCOSpc/O0XeqAcxK+uwE
CmOktJfN9rb+1kXXXTk+V95w8RpzLz1hPQVbgbPypW1IEMhYyIK9OaPQfd3e8K0vS50Ug6UXqn1/
agDpnUMnOskxUzq7tNjO/9wFpSxPTfbWc6S87n46LsVPdWu3LSvb/mfowVaOBH9qXgO4crsUeEyR
AnLrbRDOy4dD9yCaBjoL1Uk/4UNBnp55gTzxwdYxBnWe8rl9cZgbsD6814lYzGqBx3bykgNKGeru
zlqwqvNYvuSD251Mc2Yq0ejqQQ0KYjc9AjM7Erwn4R1M+WIXac5DfQii8snBvHh78PJXpbi+TltZ
Krdu8umUYkjbS4/9oHRG2dTLcC17egJ9yYzhPMndl4sU4BknMCt0u96HVr+XtwRWO7Wy+1vt4Bp/
5BYiSrJumXANPkKq+9MWLkXIDetiJb0SB4caEi/4hjHRP6IeuDsyJke5x7KRxx4v0xOEclkjT+n3
fNJvXmxkJ3Ue7xKzRKDM6y4yyGiM2i2c3RL13ENYBOsXwGh/QsrPrnJBefKyx0jfLmwYOxp+zoP3
jFmcu2KW/cR+8/E8O+XSI7bBQNVU58p52+/T21E79BPE++0ulpnDSJosn5nMzayDb0EXElIJvIA/
wCUbzMQ95EelCbk1KCcGuiijZh1XHTOZbIHXrc6T61wngDnkc8/QI9Eojux9hmPYOrtaV1GRFhTk
3HRtHYThUj/WRmKc5Pryu3w7Gq+t/jQbeXtSTeNFnur2aGUv77ofsTFFu7EoUPqHQv7PAm0bOBT5
9kt5ndixPC1xpGH5AMb/qGV2Dju/zYcHBNnNC9C06iasnSHqqht94VcZZtn6fOVJbGPM9mD4QP+d
Qs80J68+WBCkkcVwDBxOCl4ClxH8gELgseSWyZORbh2oxB4t4MF+gW/IfwZzabCN6NuTXDv0Mt5v
N2E7KnvS5H+/FHO1EfbSwzbUy4+R4joX38qyt1bOEbYfTGgRZpCJrtLZFxWPRWkif3adcskuDpu8
ausuee1/YPXrh1J+52+zjPXcMnf3wALuSQhij8GHXuavJEcIXctrMhfIweyDyfyG1grx5LBPLkUT
hupRmq+7/vIFjQCDdEG6zuOkp8qMbttsddOckXLQUIrUgIktkzD5d7bNipKU8m9z2fXXl/MIE+dh
LNB169lvgKefbLJU8x693oIk1HdXfohZ33RXV68yLZNJnezJZr30Mi2UIokgNK8DCCBbY2myFWVv
22yPcavb/sanc6P8o0OogzGMMVMGzg4gQH6Rsrx53PGEZfxyfP3xc6kVu0gZ1N+mkfII1543/xVA
tL9Kd41Q0gU0vTyDsOuQ3JCe8u+7cvY6VAHKaS5umR4+U0ECmCLbEu4TJ0QIHnJ0O7CtAeWAbLZ2
Uhz8H4NW59f11y89eSV7bO/MOp9ZO7PUenrekT/5z3sne2sr2f1clpPWq/7W6vMf+HyWopHYaO13
bUZqVsaVbfYg5/5b3dZEjq7zbNndNvI8tqLsyXn/9aq/LWektTT89Kf+re7TVT/9pWAZ8DGaq7sQ
Rt/yiuPhTK6imte1qrzwsiGUAjkTGhGL9yXMtm22ujnDExT6HW2q1mB3bSTDrVx8a/rbEdn1zQCE
ECn4tUfLyyLvyfaybC/Vf63bTpP3Ttr9W93/9VL+nC/k/iIG7TceXBzamNYuc2H5cG2bdSW7lX+L
Vfxb809163piuez6F+Q6n9qsf2FIvHtNGX6pnRfuZWiQNajsbd9oGUO2ouxtE7Kt8ae6T0Vp5/cI
BvQ/tBpJhKSwIfLxcpJ7Z3orXXjdlVopz4SyWVZnVXbSveJtG94BU0Eb38rKvNDIpSwjP3OhgIiS
lVnuGjryA6ud9zI8EP1HkrVBGfgfuto6aNgqMQQZXYpyhoSJ+Nvh34bbrSs4sujf2mzdYKv71F2k
KEfHoEkJWbgwvQZ1Ng+do6fzXta/CQADwkXJ+B60Q3Ra33i5KdtmHVa3styu/1qUA9urK8WAQMo/
w7eUP11B6uYsATuhJbxG22C/TqzX4/J8tjMbvEpYvGVXi8CIsURIfls5bs3kXNnIxGAryt6ndjKI
bnW//eNy5NMpg1cpx9l4ABX4XEOlwDVAWhApNzSQHMuHq8QRr32TocvPkiy7yJ0pkz7PLrPq7JrM
sS7ysm9PdH33fwtm/jZV2JrKnjzeqOiJ6K2N1iBX7iB6YsQRMik6WtnD7JWkY1Bz0aZHeUXXOKX0
gHHW4+YPeZH/iWrVanDEOpvUSUNyMM+za4JEMCxxSGuyqRuylbut7FuBgv5ZaO3KRXfYmS0MyBiQ
t8iHpWvB2dT9O+FsWyQAIhXtGrmr8lzqDCqTXhXvZQzPRPjk+vKA5xbRnXaNZ366/XJTf3tE69J1
veuyZpHd9TWPSE7Onjkd5S7Ln9028gO2otzYT3Xrqk6OfCZzbi3l8PYv6WGo722s9XbYGGIVF+T+
l66Ix7OBEOBRhzFLEeoZAqTFFZ9Jjlo6uTPDQaZnOep5wDz1JMG7qQ7eIi07a8s11KTOHsqgbnfS
au6y8aLMpXlQ+wyQ3jAUuybiVZeNl7nm3vYAeGpgiu7TxD2pUWjlRySDMFxmZX8kKglqeHKujR40
T3CyyDUjGgvxPHNwL4rV+9Qf3xdE+2uADOwr/Jv6gGrciCoHRanLEDzKEtIT9YgKRGxX6WvsOSgL
mt3DFKOF4ABbOOnk9s+e5c/PadX8gO946U2t/DLmJq5aqf8tL5mS1/jA3/xABSmeNe+9N1t/eUTr
yez6AQkHrUUdZxh2QVPXX+sZTC9L8vJDV1N7j6IO8KoI2S61WGwBTELJc25V6Dep6qFCIhhlqBIc
N0aM1eO4HCGUhJnAgKNAmGjnprDLx3lKqkfZk01WFA66Z3mOsDBBeKuIg0NZIT/kT8OfJsmzc6su
Un6ZWhnYkaDEcVgCwDvXZ+UWFzGq1yqET8PHSFRFwfDQZgWYIK8dWA83hXsDqUF6zSPY3qL6NfVT
9DwsG4gu0bOvJt+Q1VSuUlVmmHSju4gqV4HwmWGRrXGC5wY17GeVTOhzqmjafhrHgBUEB2LbA1qV
2tzLHEtRPGR30zB0j1rSeU/zsqkzYHs2fQt2NS22A6GepXutdHBFG8jOmBNmc+Ooowvj/z0l0fy4
lkBzoPzr0Oe286vI8p5QmYn2Vdju0D01jo5mmYdpanI03gDTF4Zm3mwHqDOwVu2g23rS7rCCRwYD
B/DSC8v7CqrdfbNstiL985wUxFAHpI1suGmlfstnMzX2mmloN9kUU/D/K4u+UvaTB8vdC1OCzYga
vPc+gFHXHvs/kyH/wyCVDi4cuj/vlgmfGWQiaIWiQiWmn/8m3fk1zBP9z6lJQCsgiPMejBmwa3Sw
nmaNXLI1JdZd5eb9Te/j9pKmcfHII9Cg/LfqazMqdK4sNR9Uo3+vUQ16cKPkabCrBuqrUr/GPYkj
B7HHoxTlAKnQD+TX82M97nqMO3bT0jzWUkz5YrBcy3lksKlyFGi3jBmH30628m9OOpt3cqm6MbVH
xwsvkMNw6syQRTvxwakO2y9og+RXGM7Jet3amNunpmuPuYqszd7HYrkPsjeMCmeC9kXDWtk27yBa
NK9wz/tHQsdXKWG0275iWgcZKhsRa1paSJ1jlJ9PStx31UWPC9dAgNrQfohYLLsKDLp79NP6+3og
rFymqJ3IAQcliysymAloNm6FbirtGbFNbS9FuT1Zqi6fKgdM2HJ/7HEE6FItE734bI+/1n8nTXL/
bBc1nLPl/qE6DSIvmzz86ekz42CinCK7sqmCGYb7VpbeNrZISP5WKYflSAe54zA8AZwBgRcMO3Bd
WCqUFYOSXv9R10F46e0hQOM9rL6V5UmOx0NYn1Id1aZqVhwC1oqLWzjxwGsTRMF9t2yGBN0T1/DP
vx3o+xQ7mS+Bb8dHKAzxXTlmeBguG9mTOpNVNpYNNopqsRY1+A3+l4Zyytp6O7sbMQf8v5ySugP4
ClU7f75M2xWI3L6Mj6VKNHD/6ddJa/kjU1HqzX3aLjwK0o6m1cKARZHyIVo2OQITD1KcfB/Fwsgf
IK+rMcH15XCpoly+2xrJHg56d3z4OvLInBy7RFXCsvLwxJgU5eZ8sYDioywlRz+dKkX5wy2qoxcH
IfD1VPlrv52R6eaxKwFofD6w/KqpjCE7vsyF/UeKPSnIpdlN79qpSu/cMQJwoqG82WXkGVWyFcek
CLU3tQyHe1evv+ehpr4NdqG+6WH92DHAPpKbhumC6CBfv95A/8upW/3OBlryxc24FMmc8iFFzeBL
VClf4SMHT3LQLIMH//8xdl7LsSJrt30iIjCJu6Uob1S15HVDaElaeO95+n+Aurd6d+wTcW4IXFEl
hMn8cs4x88i4LttQCq8TDHW/snnPoXqKe0U8KF6YPyrxftmFd056L9c19stLUCXjqfOV5DzME+B+
au+IuGLWqCeHZzZqvHlx2QejKQM5nvUlxz3ppRa1S5xLyVNqV3C0Fa1ZLYtaV/c7jdRUtxA6RHzH
0NvuFzFWoIv0QV2HGCqf6o5YBBm/3nb2Vz4hBStcI/XEbiAy81oYwwMSmvZVL94nq7aedclqDmkR
gk4y1Pa1nhBSyKaeXYHowNINuj++aTSvSLZUd4pIETdq70FBfAbDtunRezIXBc16IhoWv/Dfq7BF
/rXxX+tU3UQVm06norerNXltBYQ5M39IJd041Ek7wtzu8gcVx/Qvot+dZaOEjO0BBcYzTl75vKwy
vJrxBasvtsviAE1ir9hjvFoWq8gS14lRumVpOWLby2cZ1puKI/rojxO6hFwPtGMFKwZbdOVBYTOy
M0X3qHXR4oH1BC27Lr3ePCxbusaz10Lpda470k4mjycPwJjwqZPLboXHJzwsi2YoG8gUwu64LBoE
EZEDqXqnZXGSxneLd/5lWRq79MrzOrtqEfoeb/B3QdhLtyRt5HPoYSMOPOKq+qy8IvRZg53oboXd
PMZRIx8RK/Q3VW24VSKo8mVsnZYdlvVwETeFVKWXZdUyEVCOQgMDQ9WqBK7mpMemhn9bdo+wo10z
cavrfGO1VklgYbUGY14cjdHMj2GLWW6GBRdHSWZSt6UFZlYe3cjugI4bYX0XKCZR4KP+ACEseZX1
0l7DzSx2yyIeHST1av5UiAEkpdahJZh3U7rRc2D6oarJBtKV5QaheJm8oqJOt9jxzY3K2MeroWvH
zJL0exGk5rmIdQQW827NKH+NqCX3vNqUM806hTQi5qx5MimJt6KCV6Pf/Xvdzy7LnC41X2WnKtv/
9Xm1QQDTGtFdNUz1ZZBK5NK5BfoOVZfgTfSVyd6jGHrjqTYH+ECZmp/SQDMgG5cJirh+eu5K67bs
OmjJqQo1+6WqM9m1qkg/J4VNAEtVQUuBC/uIHelDAn61jvKVhWzoJBfcVNYQvbcKAjFds+o7W7T+
QTLMeBsmgXwPVaVylsOb04tc2PVHy7gRMiIRwWEctR012wLqbqHfbAPmOLe7CdhSyZw4rXLIuDCq
TgXP1JNRBG7nqdGhAk7+14bvfZbNxc9afCSIn8H4u/Lky5G7bA/QPZ6Wo0WmxUqjxE5YmmL/vbhs
Vm0lHjbc2uH3nr6i3nQR61vZ6PFu/xxCN8XRQF5+MANdWidKrhJL1Zs7Hb3vnqyb+qRowtwYcTpe
R3Jc3K6R60fuRhnpj2W+0Xa+weaR/tT2g9XHNEmHXN/c7o0mFx94EoFFCp7zXH3ctGlsYlLxp3VV
ltUlUptqJ7SyP4RWo5Pu6xXEErQmfCzEqjz4cGaqBVgsr/NeI394jEMhfUkoLb+/KM0UUHG5/jkm
/XsgSeaLYtQptGNlug8M2OA0Ufw7LNTWNp2h4rLkJccuifQt5YDkzsIKhMa51qmf8SAzvCl45QH8
hvlQ+lR9cpBRJ9HCphEe+5b4SiEjq2334BPNUTe/uhbNMpzi+sFu6BO2XancodtokeeQsITvynQp
rnneTlU1MqgGc0YayAlpcUqbHpc506wYAgSBcG5jsC7k1/xSzN5+yBL7RRkj6Sw62+YcgO+tgqQ6
LIutBnkuM6N2r0YdYCqFdtm+LZC65bVlP/oY0p2yD+RzVxbeY1hNr6ruq5dlaZoV4Kaq3y272op5
DBXduy5LQedvm6RIfolc9R69ibHEXK/vC800H73t4KXma8SrctsMcrM1m95/y9Vt1VfGW4Eii8ic
str1fp+/EHO36vTQ+kU/8kTIQ36pPAl4vo95o+0CxfleN28Ic0acSdadnSzDFtjRyE0EeE0Lta8l
7lAHphaYfvv4s0OtVZpbGq2+6YkUvLTzhAtjdGuykd1lcdnAgG1+qSfStoisPiJ24pv9tkTdQOCo
Q+0uv2jzxADFe7Qk7ZyZ5fSLKsBLW4Tj2xjOQo8GPwccKJB7ifoSTf34NlShvhrm9eG8/r/3t0Au
/ezvWR7HQZ62qn0L4Nvfx/9Z//86/n/vv3yvWvY4t22xFpkerXo67LeiH6ubagp1a8zrwGVUt2VD
Ruf3e92yC6DI+lbM6/71Wd6c4KwkexupvBOXiT67Le2yljdcGelf62Tio+1MbH52WzYOkW07VYXf
wC/upLTRMUzi+RqUqvfXJve628GxcdNBye+WySD4f+Xdk+oodblWg1g++SVGPB5SywKEdvnUzJNl
0dAkTPffy2npdnTXYD3+vXVZ/7O4fGJZB9vumIUI2n5WfR/pZznhoTcN1l3B6XrviP+ASGa/xviZ
uKiKbG97eEnVwfw1Gp39rgGgo1po93e6ZRE4GsNbyRM5ZPQVNzHG431dSBtNtadniAz9tuWoC/D0
CVvWfvmOIEXO15WNfiYJ2754rcJA13xswivuVM7aI7oRndQBTduodTMc1CqA2T0H7iyJOt/hOnqQ
Y86l87VsWCYdrO61hcgKJ3pn7kUiCuA6jXdLzVi6AYhuXXVnEyMWTxNMFw12DBByUzg0QfDFREO1
lcq029L5A4uv/SlF8wZipH8OI5Lg47bp7sK6U3Zy1KR7b0jEJfBVMjGkYnpKguQPosP0Dx8OiIM/
SEJAxyL690aezFYbWv9S5nV9y+eJJtM8DHJwifMOmjpbkWokG3pTXJQEXzzIZHnd23l7WfZfdiPg
aU1o5EgAGnCaeM5kRzJPlmwX33xgHeSq1ckV6BABETrBaForDxty0KqL7rfxtsRac45TTBXaIKaT
aaEsxh1vHM20D/c5KOOjLUJ9T9kjP9jj1B/Schj2khwWx1TLCfbxuvAU1x6Ip960TnExkvVaUSQJ
29jbRE0jk8AgVxvLzgeMrkCXAUB1V8YninUSme3Ng/YENxjtIE8c1EBl191PLVE/hDsPD6EOHrkV
TtcGFKX8XH6sGYNeBYOsPQ2WBcsb7ukz2TOdU4bjcPbIoQJBnSVuOQYhJCz4cbybMHx4yfQ7rq21
Rx7ZC6PXNVybcPbaT+E9WtI/oSFPv6VY+03hF3u57lMo9y11kza8nL1ebLv5CFZEfgc6sIKIh4EO
lTEC6URi8jtHl6i24t1Ga0AXMO2PsFGHa0WQ+kzjn4CuVWdbH1tQyNwB9IyKXVorgGSA9w2XCFoL
jfJhlwkpfPAk27yYCm7aJQg+EB2WO93rd13Sjy/CoO+kKP6DlXOnKGOWgw2Qh5cQAeDaL/put3xK
jeJ9pfXKITOV3qWWmB9wBEV0VWdlsG4TyOE1zvcqMQJEXHZZ5v6x0pi3LCv/veVn9yFd+IR8wc9x
lnVlaeFDYwBvlZIYeNGLhijHRmqfWgIsD4Mnp+ArOCUpvG3qlj1Oj3kRop29HpucnMt5URUjpiWh
5/tl0UsqxcGdGDmEPGCSM0w6BfNEzQLyngoxFsfBjksSLJhbJj/7LHPLOpLG2btWkSj1GWqs/4/P
TQCjCgzq/3XsZfEfX22SI7CnJeT8Y93PR5bvH8JiOqTJSz0GwQPPXM/JI1Pfqx7eii7T7mXb9LZa
H0irKePfbNp5dDXKfLcsLR8Smn3ftKl91nVpB7pouthtjaWwyZrnbjBLR+tN/73xpQcMRfanUJRN
ZvE4gAO+8pVMDdkBKG+bRn8oZtxBB4l+l2EV8dqpm5c57n4V621xps59lIG4nzEKlOdMKYMNONPJ
iYVcnn82LFtpYP21nyCSJ2/Mldw+IZEhuXk+wvKRZcefxc4YTMfsK8Ys//Ml/zq0NMT4hVTvKUGj
CjBz/pKfAyyLSS/vGPyKDq7VS+apHXwCiIgOJfFF6gIsJKp5FZAcr4kxP32VHIWBCKzvdTh9iVRK
rJ1JqeBsygSXRDKo/+/FeR1J3f05nCfLOiSYyppcNEZB5q0/G5b9lnVlJacb0ZMKsCw2hpatQ7Aw
bhuNlPfL6neIccHO5epV8Ufsb10xPpkFnfZqrL37bMo6F6lYd1PbCBqmOaR3lgZUJQLidh71rt/l
qGohOIZo9omt2uuJDRNkfor3phxeskQuNyl93asMa5eKAdXrRK8kCut5+sivC1bUvK3n2ICAok9C
vJEp+uLVifFR6N5BppDpQ8LB1xRXMU3px7xoDPB9FBkY0Gj/DKN98rIs/9Dq6F0SVKl5WiKgRzWk
6x1pWALUgg7SM53S/tGr+hqmOR2IZetgBsUxSLECLlszIjxPXjfVzrI1SoKUzEuYcsvWsTGSSyWJ
t3g+EiMe2V1SlffLtkhY1JwALdEmD++KRpYuEUlCzPv6FN4tc8tETv3XSZXL/c+qZY401MCNyPH5
/tTPVtlMzW3EQJSzrDPrANykVeM7BQ66+tnv53vkPj3XIjcO3qSy7xSRSoUT6X6I7YIhIo/BEyVR
jrbVKkcZHxWe9VDZJhOomGXDMhksqEErad6nkqSx3Px8RvGkj2IqINv95zD/2EU3Izxky8F/jtYR
07HqzLFwv4+7bPaSiK/4x56TIUkr4rCEqxk2RrD58FJfYRHEwfqPDy4bvr9y+YFBKnsbW4in73Xa
8gt+vny0Yy5Bz2zlfR007v/8m372/uu4ymfqw234/g3zWVjm/vFj5x/3/ZuWLd9f2hbpXQTYFav4
Vm8s+ZjPuy07eKKizLPMLluWybic/mVWWC3ohv63zYjQWWr7Da0N4tSG+lzHYbmqCLDwQ6xmfp29
63k9wtBD09jJeyPwpq1pt1/Ickc3Aawohx+dGhMdKQzyKGz4YHbf7oOk+axSz97QZjpaIEzDUg1d
xRhnlK39YUhEZEetI1U8yAHNCnD4lk2NsSbdyqriJ/qZO0x4j6LubKfjtoPrMT5UXom4uH1U/IGD
YfODiB1fOrk+mRH+yxLVEwWddUJ1Kxfqe5D3J4lRzzEnEnEEwVDMA365xKBDjN93h4+YbqodH0NJ
uVVNLF3liC5vQZ7RtfSOgrYI8XLzqn7osEkl8fl7nUKIizPlfbr/+ZRPJc9NK5BL5KZK12UDHrT3
ZsJxVTYdVs7pvi7v60T0156GUGNWsNAzuuT9hGQEeFnED/EfpYKQFRJyiD0oWxOyQzM4A1ZTYaM3
1JNLpwwkgM2TMfFuVY+PP82Ppt/rqP6Z5FSLV3jMho2awxpb1mUQGLYTKWsUTP9e1040JECaqtuS
FL3c0r27dJ6Ao7ALs7w2BrimpIGLM9CGuU7zJEy0YmeN5ugsizxBtGsEjQLDUP296md9bYjnUG+0
w7LKkkoVLtkwERda5+tl3TLRVE9lmAhm47LLPzZAzNPG+vuLl9W6mjO+O+bZfvniZZ0X9I5hN5rb
jBUj1vOPXDaGsZwddQMA4bxKp6x+MU3J7f0guuXFOscQfG0UJbwxZv5nCEtv3yvaGRB5choIq7ou
E2uC9Q/WSt/8rEvGLiPEDTJ/LEuRhKXR08i8bg+xHutXiv3692fb0FhPuUf6UdDUpGhZdNq8hIyh
SS+s7fcyCUnlpsoTsULny/ag0NXj3HiOautusmkddFPJWFHZiqttx9KdHh79eUELo78mg169tlQt
D6NI5m4hfh/S/xBm/Ow3xFCOkolH73IgU84NsivCK4F37aXIR/f7ipqK0Edr3DhQkeu7vEr9m6BI
dlOj/L7w/OG47LZMaJKpDrFAxW5ZXPZVoKy7eolyfPnUsg5HRYIlIT7ThxtWtuzb1yTT7Ctc7umg
ae2b71VQQub1qpl2JElFjhdZOP+X3SBg7hm5D87LHrT8rnKoaMdw4vrLx7DZSb5tXDGLmlcSxMq1
ElhkGQyTeV02KA1wT7lgcGZZXDYATBGXMqHBSPKGBDk2aBhK1rRVF/L8jTv99LNvQO2UMLPa3CZq
GW2sEcUEOMvgVuCGcIlnideaCRltZTalt9FsDXI4/JYbqOfwJpoab6gWUz8YqIdaWkKo0Jxlskxo
u0ykZZHmqU4DrY3CJw5PIizEm0l9HuDhv+bmRfh6z1lDlh/ZGjb6uzlaxSMc+rDMEdecMn59aGaX
UDtLGJe5ZdIvQsl5QqcW4eSyEnRtu7VVRryHCOBLPj4E38KrWect0+yuXmR1oszS0IudjQ8/E9rI
WB2W5XRxPXQifRaz8aidnTTV/BPIJsJ5ZCz+I70E7AYNkqIA3N3DMlHLZpgIOKpm/sZ/ZtXE/ghj
FQZGnYF9XDZ33YRDdJmNwM6A/I8jhjkA5zNoB2Xv+4xZIxEkMZyRyDIYQlzO4vdmYC/HuSqzhX1C
3AEOM+wLYi2NmoTFrv0aW/HpQYtI8nI7EP/l6sq9T67jIW+7F5PTegyJA9s0ingLRmGvh1lVG3OY
3D7yxEnXy9/7c7aXueU/wBhWsBY+50oiJe0ot6pbxb7YNQS1HQwtL/YGnYS4jCpHktttL4zHhL9a
1wcc+pg6ZP7DXAJKRZvcAkg/SbobVZiYZ1NaNiuuzfmftcylQBvWJVgQ3rudcqghW/ilwUCXVkDi
i5Ph9I8Tg0WZ82bYNQhFU1lJUupR76fgVgb6h0gDaa3pp7yvhkMdGP33RBPhcPDU+cyl41uqqOUB
y295sLMS6Pgym1l2p6yX2SV6dZlbJrHplaidbGgYs3Y+n+NYCq3EoEOj439eWIVtZvswBQQwe0Tn
P3OZLH/wz2KbapBlFHIzvdnDNM0axeV05IvndJltJgpeWWqO7s9/ZrlOfxaXOVvpibfCwMvDO4cT
yESbZX8/E70VwbYV+jGetffLdbBMwnmxZ4hjM4X1aVlVeDrhDr5Fa2SJNeiWRAND6vj/dnn+K1Hq
ivRRLcMDNrvGvmfNVu33MZAvTPKc05kPUQpiDJbJshiFUIiVUPpT0aTsjwRDNs5Umx2pKFI0HE0r
dzViupp8GB0/JVo3IJ/ala2SXowqe1tqP592MjwoxQzWpT1CbmxO4BxW+pGh87WadvhG43Oal4ED
o4yB0qkITgZamLPvtSvG22unH9NLqvCKyOxSd20oq0e5bFY8MgqG0KksFmW7Bzcwd20n+Yb7Xt1N
PQlChkUmrfncVE22EQzCoGJvO7JYan8TNgRRisyRupTxEWSCLi9cHhrRnVAVYzUqo7T2pIZYmE7d
wP4HTzc9aiLZZ0VB/Y5IorAWr2Vfklk4JhvwS+Fax+iXN+0p8CvZ4eWIMznIc7fGkBG0J8Cv6Eki
hnQlmaFXP6KogpdqBZQt3PTlnBHdaKhwKVEwOL2aCrUn39iq3QJERW1Ra+yGP7XJibE6m6gUPj91
9skf42gVErDlZZEM15SI0lChXN3JgG+1CDo+oZll9yfycGTLKKlWw6RbWw/WjVQ0u0YNOAlw6EJh
cKZFgFe87gW6mP7JtubSJUGQtMfqT5NX9/xsURTYMaaxz+KtJo0YgSX0/m0vbWlRTCvGH99oPAdr
a8S/X0hGDJsImY410fYUeHMs8GjIN/nD/cwed7F1G0Ag7RjxlE+IaUnPsEhgkDP+0QUuXTzzrQ8w
2PItmaytVsCcwvUUSH8aj2yZajjPV5AaGc05CaYvnY2rrOZFWdLJlkzvkqvtR5lCR1K5RVdK3xHW
NPaMNwYmiTlyJFwKoqc8rknANfCJ4eB2E8oJmsAUPsVysjKaGSkCa9kZ1ObZ433hQnl1yGUmHzRl
CMfiu4zSDmFCTN0KVc4I0Us/t6W0Sf3au40Q16fS+l0kpOr5sv8+dtKmsegI9krnzg3AztCCI1q5
jW4HnxIcVicfyCZWhunFLilYUIBUpC+TiES4Rlq41xQqeXYk3yAuWCttTFwv6B5GxdoQhIt8JECK
JQmZ0VZ6SFL8EZdKu5nKoXXHICk2kvUUSFnm6FHqraskoz7TZRvdkPLTFHDAvqEyGCrKnT9EDWjK
cd/K7/T8g5U9mt26re7rmKjWirwu6vlrwy5elaYDzwIgydIIPW66JxS5GrCjKFiR4pk6tAaV1QR/
1bEJTHWacUidyAx2upBkpwPZZUTiCZBYKRBJgvlKaB+VsptFpK9YEENlpd0pmq+zbXz27e7d88sK
qFP+GU0vkxoDX0uCD8S5qVurj0QoPnboJRl1gZbaH22QqfPYRjO0lkutbRhbk5IZImDDU/9QvgFh
YrxGvX7JBwbtE/skVHZLlf6sybT+eaZH647U4aaoT97UEiCbjVvieQ3SZbNgN/4mOZt69UOctW9K
S6C83IxXEdHyb6cZ15tTCCQanYE+wRM6AzLZohkGbOhzTayqvAUIFr13nCSnKggFljRpXww0sgKh
lKtmy7mX3cSk4E+kwFErNlWqezeyDZs1QzvRaijNR2NIXS1reRBIYGiT5IWM+8RVbAa866oJnbpO
n9GLYnJs6EMPcUheEupNoyJIeM6JRRk9rGspeQLmfwOdZjn1c2dAoCvDGN99v7dC9TOX4s80VD/q
UiMssILML9OHosK9zfp23FgpgwWhgpbdStARBaP/olAFHVJgf/2Y38tReSnnQlU2zgOxX1ptEr3Q
84MDpLJ1Jxy4d9V6kIzZ7lzcdUHkhLlBtWQW6pb+sM8VXgopGiEDeB+sF56ahr+KlH2VhncmQgyn
SPJLGud/Us3cl6XxXod0vAZxDawkdYWc7BCqUA/yGvJaeg9fvdUfGtLMfFDVbokCfd1qEUSevotd
QyKNXpWa0ZH0bHA9TfqwIBsFXocQPdTWglAptTGN7ThUD8S8MQydii1VgK0+UckMssdskDeCVO+N
FRjoh9GshDqXmZS/2HIeHbqVH1gzQ+xXpwXQxpOncWoSF/7MQ1BNH/lgPKv5eOuMlZoa5cbwh/ME
mjM2IM/V5E8qhnHOwVhbeQ1nMFcZURP1PvY8ZNrGtg8l1wrJun8dw+LN9pMHo2hPg4GmUe6fgibZ
1Whw4oFrImrqDUg20DTdKQAciKANMFqV6G5c0AOXKleruD+hyuvJrqzzniLuCDMOPjTQALIrfP1t
bIY3sqlTx0ykx9oCZNOE6mudxh89OD2tHF7xl30h20UXq22nLty3In0YsZGvEjn/VbTAy0M4TF2M
oprzcS8IEdvmDAOg+dOoHdXTlgFIYGr13m/bG5lGZAha1Mf7xvyqRQ2agjcsGdtEvWcC5C8AZUcS
PZGXcga2KTmpTXaLQfM4ytTra2Hb28Gw969pDaAP2tA+H/QG3n6MWH5EHhGQo0ka+5FQjPyCbxgJ
nwk2XeWOLDwqO1SFG/1DTptTLPcvLT+Krt9ziAgD0mfyZFfSkSffPeKywmlbk1PvXxSS6XNd3TZR
vxtyb1Pv6j7b1JwWHhL0/Bk7HBzG9kLa/z0oYLO4hFSpdg15anJNsNhgn+Ic1merxYynZJs+5O7t
Le8rSYhQjtGnZUP1bLTNSbWba2slK/IcbkXjv+kp/UYsZEQ39MmriacePmnerRiaIeVBEP05cW0w
IgA2PqPZUCk9LZphbWkyAuN2K+hn7G16y3l6IXq0oh0QytSquF3aZ6OhqDwl1uDA4blLoqF2ShMi
oCwQHGmp/5AbyVfRDJWTNknvlnZLYiSmwyqQ951s/zI1GpFjADk787ujVtPKLlrvrW2476ZW3RjA
vM26O2tU7yCnxC6IO0NKGA0tPVCiaKdA7j7DIETo5FNC06gdVp3GSTY5jUSeTDzQldRtVdPG8G9Z
Thf1qZve1ymMqC6W5I2qwWyoq/AXAfCNB9ueFxwtyZv9KQ9te1IAkdEb03eW1zxIYgS7abdvooE0
Pkohupf2rartjd+BFK1DMort2HYTSgQVAxwJwng3kyVuHhphpYhWpU9FoJXllIp1vEunztoTMvls
hsB7eIO3XfGpNLSNx57bM4evE4UnIeUkzPUwFCMulzL8pfD4cXEnoWoiv2cKy5Mf5n8IGQ0cobQM
K2mPXm0RVJL9ViDXWVOFS0IhEcwLLfI5s3Prl0eDxqLfZJfOZtCQfBFQV2cMRE+0tZ8sBi1Wuj9n
RajDx6jTA4itbrhYNq8aY3Rjq50TBnmbGwRIRTUc1fI5Vkvujn5lVJN8p3fpQGM8iR1h0QYzEnQb
fvino57dHPV8JmTpA7y3oX/U836tqPpAw4rQjNCE7WC0V6kfin0oxVfNp0FOJm2m6tlWozJVllNP
gzbotpi0tdpIXQpCj0bg/4ZvBTs1RrMXKCV3ABeN9Iei33uYx3vP0AaSgRtGKy9pAcYMxL1wEtS2
u0n3K7eGiGn30Sqa9HPV2mhT2y9dOhC1fAoJZs0oQgN8RHsXF2usjNeoE2IjZ+UrkIVDm00Qn/MZ
0fxWCoKrB1vBrJ8Hj4UwaQmhgbIoEjil7NPuzEMwk0jQM2uLaEknGtLsV5GBuccYcYXo71ELArLr
RzLbDXUjtPFBlY1TGXEHBpzhWBAqwajkl256nZs0EIfTdaAY29AY3qbhgHLmMUGR6pALUq5ThfNE
lPgFJwaykYn+uoFXqRnnErz+LEHmm7VtK+ghL2p9lJSNQeCRY+vSvcjFpgNwOz+kcgcOKlaoEQH1
dqbLkf4R82CTtCPowNcu0H6rhjRuPLUDloyFFKIh3dMkAW9Hi1C3ufpzCe8ADRNiEwP8K7TxmzCA
kRRrfzSjyRxjoNyvQ03iuUkJUQcvqMq30JJVqHKmG5Ny6kg2V4mpq+8UXL7IUC6OXcyotcrA/UhU
UawqvwD2pS5SGQyUmuLKca7PH1iH1IhdVWVg34q3QodLqwzDzlQ6i3ZAVKxAzdXQU5qXSCnBUTdH
KeRqyyvh1EnxGCUZdiTjABjTnXLaz31jk+pLkcIxkmDbkzgOtXO6GEjYC/E5KvZHkU6Ri5Ct4DJt
b2bWv5p1/wFJdDeN48pQlbd8CHVoyT2IXswX3lDp8En6bMU4iFyI+y42b21tYcuI0nNntQyglDID
2fZrpDck2qfag9f8aoUMqhuGKAliJO7IpucOQXZOdHESisGt6zfkOTGOUcnmXUGvo8uz3g1C+Urg
yKPakYppt9nGD8Zfgad3aAHNGwMqBLhEHszm6cWyf1mGhEhEnVl8aTOsmiaigU0DE3yd70Zq7o5Q
bIk5d7qqZbwh2EpFds6SR7B5NoOd3o5rclUVgbYeIoWeWKewqxpma0k1tJV1qH2AnRT90C6QDW63
aE4yc92X8ouUJAy1tOrWG2DuDR5heAkYtNJsV37XfAQl0ntd29O+qLOEBkZvOjqtSnpf/Z0c72lJ
61CHE1KqQnul5J3B15CHkNjSykObm5WasrKs6HM0g5eAccpxbNOV1MEGjGx13Jvjcy7CZO2p20Qw
IJ3hQ8WD6q8NcmBy0b7EmT9XqOn5exH/NduoVrwQGCupFCqt5NVJ2wgT6WjEj8PA21sn1XtT9DQ5
OqNhmLBmeDggJNo2bRjKn4VHRkYcFJfGDzYaQSIbexyORaz+TiQMu0EE+X3mDZXNB4qkRwbE842E
RsUpuePXtmTSN7S5lfq+vmTjxoYCPI6U29Fzla4X+9DZcmyBJU6EhFGtqMb7l3jUQsLwM/eSk2xK
QM2jgmQhT2foKax3AYANB9GS6VS5+tlrYKeSR8Uws62fK2+mIu3MaaB+YqPm0YrPPAd1Cq/7E97M
Oy3qflOqwWUCOQzZN45XpMFCIZjuqoAI1+vA25RbEcNh9o4kBul394d8y4tnE7Ec8oxSCDpPO/PJ
VobjWAEjgTNHlrxW3XWVeM/4Z4FEuYWxrW6lOXI5KMZTostQ38Os3YQh/TSZtn9R9E/co8hAENXP
j0NjXfnjls8xCt76gG+DPbFCj7GiSi4JWNsnjKSe05ce6qFPe3guLe2Z2vaDmba0NhGm6hOKM6Kr
sU4ck9imm8ojytNo8HJvIrKl1ltWyGteZUN9KxW0VCmaCQq2v3JOnpP12k1KYkqGQnvpGLdU/L5z
Sf+ZeSq2fwp08eBPxk5JaKALn1A+nk60ACDt0Ye1VNitZashNIYkTMHqagf+rfjiwesx8tPjrByC
7pYIempGhZ8m6olFEfJLUBHUMKo5eVD9AwDSZIOG6xqZ3YlhBYx+UnIRid+4dAJP/UxuHbV75d3P
rHezrZ9qmQsz1p/IvrhXjcwVPjmFRABDASdIdjzUFXcLti4U4rtak1/aRv8tmR11ZZRutUZ2XSRT
jIl4/5tTqOGY6PZle4lLOOA8AJDBzfBm5dWbO6+W5J8mSIUgtU+xakwU7uqPohw2pSk9JUQSO2ag
9as+p+Et66gZPK4WWjFtlttYxYXs6CI55F7zOxNYKIJ2AkqJ/Klq781EHLXUqFeq1NKmypDfywCq
h0iSXDHn87a2ssYKThR9lH8EabADXHGowmAjx/pnYFXUqSpGAUlSJUox3Kpj8X90nddyo8zato+I
KnLYlYSClZw1MzuUPfaQQ5MaOPr/As96vdb71b9DCWhQgqb7udMltQkUrUV2qHoiUzu18mGFv6Va
A11UJ6Hbiv0kBXhOWvhvQYFxsOXzEY5ddHXiApKwPBWKhr+TrUUrRI+BNB6DFglFEPyZCuVZJ0po
sMvoWUl/4ZlYWJO+VkIVNpbULyPeYxuj1X47XXvQvfiplCDrKAA/2mD+saPs16j1t7RAV03aAu5X
Jd85lpcxlecygZ4XhG8MId4IVo1WTtlvrWr81VWzLk/lQa7kHozAqcR7XIdtx9h8rlQOO1C8aGOM
lGbVWCcAXqeaEP3yLBIp0qY45RlxSqX1mLvSBEFXfk6hPKkCC2mvOOt04abj7tqydNe5xOSuaP1Y
xj/irDbXf4RV/baM7D2oKriWevmQ49bYOjmdi12TtmS12OMdp0L6AfnxsJzQamvVEZ3Rk670kNNR
/qKy2I8SW8KIbNAkUSnqdUXP1QjnfDKNjQqmigdXiBakkGt13U5DQlJinG6n0DmioHyzTfErm6Zr
j88XsJp95g652SlubUq38YoSDqYb7vQ6WTuyg3CskBaVTBfES3e41k47YRm+hb0Bzx+NPMps7erc
Xf2k9nsyHXDRhwY+uB0m63ypyvAeB4fijUM9ZWUwouMqLs5G9tqZ6YYA1fs6an9EPRD4fAlOIxFT
EEvUbWhzoaCfuExZsKMi/iNw2guV22uAUT6zBHRomdB8UoiOmZk/tZH+Mx9sk4lexLAWPZXr4fJk
tjwYi/hpoQqEKkUZisfVntnYE6HaP6o2+c3s9xkVaHvANp9M5SnYoHv5YVWnugp+MjyAjxExRAko
1J8UgJxaI2ylG63Ud3N9D8uIsl4yGgwZREg+pHIqnUq5MNe8DTm13alztuRlF5vSsiVz+sHb5hNW
NJOZpfuiPhelAkDACXw3VX4z712NaCHMOHD3w6Sgm8yxrCQkKxzc8K6PJZNGnBPA9pV1lVjEFo/W
bmxy7U7JQLAESgSQCIeJmhupyDO03Th64oA8Ll7VIxlMg2bkj8rYYBrvpM1uWf3ahg19wn3ZZMHG
QcKBEX+l86xqCRt38pIsgzn9afjhmjFm3ARY2M4wroU3HkoHSToip182dWTNhH/qGJ2y5/tsJ42B
amcGVPowsWdq8zpldbPrGaHXkmdYX1OAjNsn8oXfujablV08fSZFHkyt93ZO8Mchs3M9ZtobPDKe
NQ10t0Q1Q3KOs59Kh6FqaTC0t6X2GRQuNw0j7DwI3o3E7NaUiNwNtgGmZ2DirBZ8J5tuyRV3sZyH
bJFyjBw4fIHzO/L0330DfXukEw664IATMwbpVKxaT795Kabf1rYalbOY3y6eERjDhj4lcb733Ff8
87A9LEiWmIp1PyanSbUf8+paJWa/SjL5VISgz5nrHurKpKTpXFMdNbnjftSDhYl/KO5HK3tIZujA
U3LKhkN9NNVQrpva4I7wSIFHVXZHPkaxEaEYwPDbDYNryW1tHIreJFDHYva2N8LIxGwCZodq40ig
ORWeqKnh4NAY1n5iVdc66X8M+Ry0OCT9LjDyPzKemnOL00ZIeVu1mCkboccDdjTABwzD9yL1Rzw6
Zy/8ozcGmGxNHprLhLOK3YLuMXnK5WtgxLgLuczRotAIV0isV0OLl8NQDmvXS5g7O5ZcganukljV
bqlHb413LLNbSixDTj6UFh/NjuqL3ZsX5tjPtprfmtzNfKU2Y4gW4Q88RpCwu/oONZO6huhBNziT
Dh1ih6gcUqTq1nPZ0+91xOo6/7E+o62TQjCklaY7gkw5Sj8aYGFb1bXfJpT8uaRUGfSAK1ioIHEH
cZftwBxOIXfJLTJ3ndq2hqKpf9YyDAFVA8uXvqygVVGwsqqPNBF4vxRyn43UmbXM8g66eWjztluN
IcBUM1F8cpz0raPIx9OmVFYFpIcmK6NDmPTzAFr/aSFxWVGtDLE7Gep7Nc8BVnTrvZyhp+CXoMKy
1lKFsWt7aqhZQpOt70KkgR2DkYfA5qosSoqdnYrupL/06OvWcFQq3yssXNJHYA97TqzpBBW/eOok
eBkXDM4I6a6OcKlgeLca6rR7EGSmbxrijWZD/iN1+XNoiXXWUbcZcNTQJGVNxlLVIekFjh88ESJh
BmvRxeq5leo2Z0y5Gh2U0/FEYrmpXr3KNHam2oktDpGHSSTOyk4LP9IJbJlCHg5haDZHSb09dSG4
J+nwaheQTNX2BdSM/7+YoP5QkQ3iJrnLSsrqzFvxqU1solf6LV4MuEiIIj61DvipqCnaV8agIIrF
DzLzcn9qDR7GsvmBRY9fWPP4s0QaN/UHK6UnzeLytbAnY+/oJWxmsxzvzGbGhGroNMRvwOFz0ppx
bUaeONoN34y4LBRpIsBuKARyozHNsq3XPKvztaMVwRrLlQIuJ6rXKlkT2VZgADXfktds4C3SkVvY
yGprbZrmnKcgTpaZ3Fqb3zbQWnufxCkEJm57ZD6vtc03FhZviZ6ISkxo060Bydhuf7M8C2Jxmp+w
+hyOYfmgUkLhiipWAf+KH6UNdt9NzXSP99aqcUvQSA/qzCjLAevxbbcq10nY700m7sQL50Ssdmax
Ayw28IjZev25jAhvQSv7ptpm+5jrgd8n482QqC57p39pArSe0IDqXUEQDV10ex3iiUbKH5OUIMo6
4Xtl2N3Gcbu7EAyVwqGnY4wSjpTN7eoD/2Z+ojG579VOIXzaRQHTu8RuFAgTRAWfVqdCpxM20pGw
WXAlWwF2a9xIqP6rszm2dDdDoR8wKiknhhUW15xZaR9DaL2p+p9+mD6wniHcAqNwS9xPja3ijBNQ
hw7eMN/iaFO3t2qGggLIEPeaBpEJdQ9F9hcJxmyT4pNEvd9Eyk+vNl2/02oC1+K0PIP8OX42uaTj
mWA6wF5rVWOkwzwHcS8jVua1O4x9zDWeGOmGx/YhMYLxzg5UsA2mPmYBJccJy2Gr4AUPD/mpVTJ1
W7v3eFwwMFTH137Q9lOjUhUe6pe2BxGxZbvWw6JZD9LTGChmE58+PEdN+zOzgciMP3of37vM9pkE
81Ts+wGqEdOBbgCAjjyFMfu+Rjd+DckjUUrCrAl32shG+ajL/qcRkuuVBee0g1tpdh/SpaBfJZTg
YVc+txQFyHvz8P0tbIofxksfMD1McG/wEei8KbN6LXLG4+AQXZAnyYNiVrjnWyOX3FSVqxIqykbr
mfM5syd+UxWfqiHf215lxGLLvUbfs5tNt2WZvcPdIL0S91PwXmbGulM/8o0SrqooofxiZbsIC1zI
hptUSfa5SqBzHRj3ovGSu7Lh2jbEJuRHXo2VBz0QEFwTnuVHrZSXyvUN2LMbdzBJ2+jexrG88oRN
GAUbK7NCPleXBTyQajsms2C3Zd5BaBsE+an6SBBZMVVInnTVC9aRoPQalVbMKwonWVh218JGmav8
ptYufynhHvRVxdrJvPQNMNs0FL8dZ/ZmMZka1Q3Eup5/RVOnXehNzTWeFxbVtxwm7d2yyc4EUUZU
HqrU5ts2cwRNMOxz6I9wcnX6UoLVXcXDxb/ux00l6IeDSntOujjhOlBvDfYSG03XnXVo7F3btjbm
5N3CODJRuVHTLptc+nXARCaX6CCSVT2U4iCG5rl3qmmnJ0bs93V2GaCMgR2Dzhl1JnbcPAQbu12K
j/AAVgsSxxCOPhaVPjYVVId9o266S1+5j1nBD1pM2SqvtPrSem1FhvfW5aHvVniytMAbuI5d62Ck
yE+ZsY2Gd9lpuIg7wPJJp70aNszCqvlVCZxcUHQxFMp9r3auOYjYpprMZs2g1Q+QDvZArHjmzEEb
8jOpx01g9y3xhXdp3Q1bjL9hLgYXbwrPoc1chWnZNtWraC2VlHqMJu808gcY5AyfdLmYRznuvWbU
D6JLKcPY4Ws2gn+aPJdCHKRrZfwzkB+cBIZ2iS2j37RFHm6VjGQEobl/HAuOZt6+Dm0frExskNfO
qK6dZqR/NqYPc3D3tUFMdvLHsblApzz7LQa0tarTMvZTCDEqxvAojeqlTiFTtFxcevOMjuPo1TB8
wiDyg7jGxaPTV45n/p4VJwzEcSdpPN1YB7pz0mFeZ+Avfh/aBw/Kzx1CxRdtjhkPKwW0veQHcMyP
JkNsiY6opPi6HQIXU5ske/ZscGrdIaMIL5A7uxyvvQF6YJnBz+geBgq9yjqQk9/pUPf7+jx2abaD
lnEY++BKXAjSF2oRqTZA1XE4ZziOt7ywPutpOJtmd2WUim1xdEwDWnB1KhCCmm1qdlzd8+gMHOVq
J5HJcLbJqZwYe2G1B20gBz0fnpRx0s4dXCAdHvC2jPd5zRC39YxPPTW6VWE3N6VsJ+pcKQ8Dfjcd
ZaaA9FS70bEFS6Pm9qabbXvSCItNInfcKm3rbZqpXHtmxNUSP2Q4M6xD+vqy3mGrdIAzyaM8VXX0
/dWvzCZOLBgMEqeVz9Dq3lIzfW/raOLq13dS8L+YMeGF5K1v7an5FRoUIZNkltMnIGgGGU966YZr
E4syKgwgthY/c1/3W4hP9LB3SZu88P8/Ou91VXubkHoBZVqK/o2nrhTJtMoKP4dmeGx057PK2ps7
Nk+gEMFaTxR88h2CszwcpUTAdMDUZvYOOKpCarBtQskm8sBddfkkmPKroM5OYBwxSnvXAumuRQFP
bEazihZ5PjO1bEPszqEfbMwf7kZj3DncQUVY7nI67sBWfhhd/Adzs4LKsxh2pQqtDfl7VH8WTnMj
Z4pqdFFehbnVAp6c9Om4K3v73OxxPy7e9dSFmz74nRtDqVPNilwGdKfVHD+jjBDsAu3D0T8BNF0/
mrzzACVtU2hYI0C9joUKp9eL7gZr0lZJHJ2rUiG10shPNmq1tBD5rh0t1Yc2ZzG6kOuusHeaHELc
xipBBIt41DkxDmvc/ql5VzMpDVF0ku4YIbz2REsPvxur5DMqxWw61R6MQuF7k8pp2lRxGN4yCZsz
0Eb5qk2Rd6SysR4assddK9b8wSmeo6q+NzqCILCp5mPEG5nDdXWplqP3ts52ylRIAJev41EluMpI
T3jqPUD/xvRvqECsBkCMgXAnmFM70SqVL6trO6nascj7rSyUcCNSBmVVsy8LjXErNeG4iPn3hsJ3
o+kc53RAQSQKX63au9AluD1UiV2AcaR5SuN7mYJcuf+RDbVf9w1DgDa8VzQG/bIoP0IAPZEQRumF
SrxRRv3NbsXVVNt97mWj32qMd7M2takHGYiFMhxZAnnfhsZ7ZR5Dg16TnEAHOOyPB8ehNC1k7r33
SUbKG8UvU7ivICi7gRg4NC1Hg0lpFDKMGEL9imDlGkn1GssOtod2qMIs32qUB+zcvh90b6byMByt
BEGKI1zXqtZvzRA/w7BkOIoPldX2CDUK+1JMxlNgJI8mfcrWdbpdWk87r9LuAp7kiEXXXQlARjSl
nyRUI0nsTOJ6pYvB2ECjZM0NGexU8GKanKo5Wu64jHZjr22dtmVUQrHRI7NgVSnZyRzqjyDpP9IG
rCKZVpp4zETXcdMg+QvKH3pkf8SD9dn1JX79+sZQs2qH+T142YixgmDWbkfvlGQB7KuipnimXI1y
eo4s5zVxhr2qGwcRMVRVWv2E/Q5yDxOOTscD0WrcbnX6o5mKL9SKBwbWEL1nbi3BE1aV73WBbWD6
bhomOWzpgaLug+1Qicva8jYF3qYeJ3MXtdqLRw6rEN7PqJsZ8XF0UiRECoh2pEDkw8nKyT0tdQrc
ufui4uLWBeUVw6Me5lX/JHpqMW2IGLZ07DPCMQLtguoxR8iw8qbxVHTeJp4sUpRoAmJyMvBJAWZ1
t5ZbPxpW/lY3ZJUpqoPXPoQ0tX/2TMrLhoeswHKfZKsxYLM2dLkg0HgkQMM1X1ICOpGbYC9mGfVb
oXYbBZaqIDV0iPWrrTlkhuIbmFBz76pgPz/ywAVuU5FaKzMq0KYj9QmE9SCM5mLVg7sGa2TaTWjd
ShHGfdbZjV/A6ZEuzMehPeodaHAInFIrv3FyIOqR2upK1jhIwkvVHf5aCV6eZRrzUudACZ6+MdYq
nmvTrtO611ylBIYr0qxI3ykIuxvPZlDCQFGiVplhQPykYmwn1HCkOMDoN2h+CVfbdrV56hwHP5SK
ZMiUPhtDC6ekoNm1Z1mZ7Vkr4+5MAWIC1pPKHvqIXDVKNRzyxqweE1NJH5lWz6+XDWWD/hGfIh6b
doAXZBCF2rq21Gb3dzcNlaH3iTUU12UTdABwCMv8+X2SRIYJ/bg7+NbUVI/UYcQjdLGnSsW8Y9lk
EO96EZ66/2owt8oIMN3yaaPN94kopKPSl7pyWNpBth4eBkF8/XzWZYG2ZB8hqAS25pMt2xq7adcw
7CxsXP6zLYvdtYapz3VpgXfXCNsloaBtpfJqDv3fBXO7B9cs5N2/tpuMDbDSkQBa/2mvCRsXC/ME
TqpfvjdnRKtdQhhGy0mX7Vk5Ej0VWffMRbaVLoL7hEzPZxFAnCor2d4tq7ZXpnMG3OTHQ9I9e3WY
HXVBLbEIZceTo3UfyEBYZ8hv2nXhDGep0vkuh46116xDyHqHZTXJvGSHsMHcfJ04DOSJrEKKZvPb
1hmuc6n21XR5K9erbqAu5nl5JxkT2TgFbkhBguayE/me6bSyXlZjlKdn6ekvuVD4HKp6NYTWPC3n
0TiSUkYtTsuJrAJSnyi8YLvsbRNrPcLpRVWTlQ/LwspEvU1rbi2ssqJo3dklXhcyb9bLbhjN5QNv
GO9rMpjpxec2eTxFsK4Atb7PkzbjwHyg2FGk0Ldta8RXSuzRtpRDdg8EPzMHquoBizpnU4Zx/5hi
qblpcFV4GmthrwPUN8+Mvep1KO3staX6xn1nyVs04WfnZJbzoxisYpUpXfnLrKtPQmWRS9bFze2T
/PdQFcgGE+OjmCCyZ275px0YUeRgKiAc5bpXKzqOSb0PBkY0q/pEtQpKbo4LjWkn0A+IJma409N6
KncRWMgnQMTRaCfxkdXOgwPD/z2WyU+3iOo3lTkBo7fG+6mD3a7SJBu3cRUSjeJp4oEweXw1M4cu
aA5cXraFaYWkclIY/PRCPCw7tFBz6CSCyl9Wlx11THEoCTOF4Q6n+mpXhYNvQzHbLKvtfILS0V2/
H1wc9f55D7KeS+jT4GiWFGW0nmpH3SqGhgvx3GY5vwcmuBuE1X991GVH0QTdrmjAtJYmy/kHRYXn
30fg/aWAz4YifT/1KXGRQKBX0oLyfSeshEjQKjpzmyl+qwzJEyYG8brWrPZXnikX3apkCEb8MLlB
9Efk1hsEb+8mbd0lArlFNiudjKqKJ45KURpHR5fulslrz/2f6+DiRv9DBv0Pq8TKJbJ81AP8QVM6
PRROZf8cbL1ch6GcHj0tLreenWO3kzf9Hex+d0dqc3Al1rTZGCJVX2EUJhgmRfdCTR+LSdcvRpVj
tGDYEmgCLLBLI3HhwgEoCsv0kjJ12hl4LZzT1Mx2ncAlJSsAuPJUjufUMtqdUcAqKEzA/87U8rPW
jfoOZ5vwrHm6veNGcU5pihCgpMPlLrsrIJ3sKqT9e8NKogdGIwzpNMf+HWZ3+ErYHy3z8FXThuPj
0jS2JoWqzH+aDn3zr6YGMudHlYzvXd9a9L5d+gR7KjmRfbaTAd6muC1Tzli2UfDc9aKSkS+JC91U
tQrqF8iHXG9IVk6CydfjST4sC+JlnbWBncR2WdXmdlqPEjc0KmtX0bUR3J1Qy8bVJzzosRi+josS
isquHtR3gOAfE2l+GFVR6Yfrf99WHrY36JSYDbr7khQVOJYSMTC6hAcDV+ENpJ3BX7bJ0g0eGN3D
0cdxE0yIdss2RxobOWLPtKzJKMgvWJTtl7XlROjTvH1Ceh50Zs6xLCzTCghu5h763gafswbKtfVD
90878I+NjrXdddlUeW6BpVu9L2si1IcsazeqLmFXUEBpt0pi8t8RBxn5qBHRYypTSi1Lb64OjwWI
APNGapPp+mu9ETUGfNRxv1ouqxjnU2qaF9+nWHaUVthebSB1PKddbGBkc9WCUd0vhftCyfgQXJj/
n42hZat7RaPEvxy4NFwWyw50qMDB88HTVEEfTz37EM4TUBHVxqWn/nMNcwGtBdfAX1QNG0Aeq7zX
K4wqrAk9TtkBOBpO8VnopfcQhwhvPEE9fdmeO94Tdh/qkzcPd4VAFqNEHe2L8lhWuEJZI2nTwVgI
f9neRcyIZFfdQHEczIkG4lUToMvcInJWi6RybByuptXysh1JLi2GHitzSzkum+okZe+y/vVy2fq9
v/cQrmW58udf25fVf22zdFc75CL1pUsNldyr8Rjp49+FqjYPccd3nUz44nnkWD+0BPGBWqXVL0C7
D8us7DfFKV5bTWsPpm2YO1dLIt/LDVw/8IB/NUsN+AyFR6G79Kehhi9TncU3Ei8JNabDhJWh+I0x
Hl1ctoIxMTawwun/iuEyCpF/jhWmnl2j/witRoVBWrrM2KVyJ297XeuxFVWB7leqNMJ9kBdMrVuk
Xa6ev1We9pN8cuURw+zyWOjYDMbOBCFh6LYir7JbrwKijUqmbRUkXL/sYM0Jcr+79XVY3WmizrYq
ArFD2YX5qzuOB4qRxZsmjRLVUxAc86hPHgMz/LO83aS7/INiKK9OmfeXIARlGOYD5s8BgxJMK4Eb
WNihucNO8j3BkvS8LIxi6M7C7KDXWi4WBwqzdAFB8mzosTmsljZoOeeX0LTRwJnHv6v/nGJpnlfV
Lc+zcv996syAFmwqfet3AmnAMEwHfFu8y7JWpAjQnB7b+2U1qWGxQE89SLe5OACC7aGhAgI7TI3X
pVDq29iDqyaFKX46E7h1PGTNW5nlN2ge8jcRzeeO8ehn09tIsoqQBPtyWpUuMoGVwkR+Lkd7IfqW
fIAh44bmLLfP0Ym36JRnc7nSETjM6Vq1iomW3i2r3zvSTMnJQYZn2VPuvsavSk+MuIEh9cm1I+Ft
mwqKrxzs5hAZ3d2ytiyWJtbcblkVs7rIlCH1stZ5iAdVORQuuq4clTqz9B4TBR3x1Saedy9taiVQ
11lGTbS2LNrwWP3NlF65+zpE17J1rYfW9asx/9NFI1nCqi3nAcEQJ/nnPb6Ol0Fec2XxHg2UguNQ
tXK7buFhP4ZpXjwG85QjVmu4Ov9sc5uu3aSUwKDuYAmHckW/r1XXPQk9qU9oWW7Mia1nFVkVfmP2
fdU4WMom8MkdLsTTstPC1X4DD6TaqxU8wbY3ql3hwHfNWiN8iYPS8asecwQ9GdBRIe8kPKdH6jbk
9vOUwbLxylD53IKvBZ9Fz5DUqFvrOedcPgTZ9DRYRrSpkgwBEUyBJ6qZ/sC57g3LsJ6mOqBw6ujM
MBHZMTfH1N0w22S17HUMkM6xdYIT8DwGo3GcXarGri8OjDUg9Dp+F05+VxeJ9VoblYOmIsQOZMrj
W6VQQJgbOP97JFhqQ1Hdjd7hi3wdadNjraux0e/Blqi4OyJ7lhkKJQw844ckCPCN0toSiCRzdnK0
9WPCMwI6TN6BaCflif6t3Y256lxMfh/fSVPjocyIv4tVxXkeZssi/HhXQpjurumCaVzlcwZD54za
Gagzo3CJ69a8qYDBf67mxVe7tjZLsi2Uv0cse9pxJCFZmgERhIjbwbh9GIndo2100VNl41kRY/Tm
L6vLggamY3ePjOxnFRDGQ98Nlm000EzKgVRA5CHwOpNk2j482kVWn2Ukcz/Ns/ZVj5Pfy1+tGX9i
S0YfCdcqxfSRoIv5GBeroqM5H5M51BTqxGxeJ2OGD2TwaRZfxxRepq10N/97jLDhpaRZcURS5R21
dvSOQJ7gW1IHkBBJEW5Tng01adjsKpZd/37JINjYKF28zQaRd4QUmOj4SNVdNXx7XJ7JUR9DTBhW
luqyLOYN34s2iwkAhvX6PCGk9buBxPUmHoxTWeipH1uJckMkf5VchR9W3N+bjTRu6BYKYPHm/zQN
8u66DF3NaLivvPhv03+d1ZxUMtZLkVJGfNPrwnhRg7p6Dvv/Won7N6239a89mvdfe/59TOVVctfU
ASSUSfQkizfqwDMWxT+AqGr6y8tUwxAgnheVl+Aw6V5VfLuOdTrP15aXBR60Cpmq/7t1WccZvr6b
DErW3qjcFVZ4RDJi7jKg4jtQeeVu2Y7wneLpslHLBxdf5Lk1oJ9XrJZWna111n5p0Cxbl5fLQrgW
WJnTJasK54y/7Zc9oxb+6rw6Oo708/cht8Y+GyjMabko7oNCK+6XV4xCX1vA1Lvv7UMQanvXALhf
Dv3ftrBN/7Zt8e5d4XHQYTvshudlYWH0yXWUm74jcrxL2g7t9/Lyu00zAnf8u82y21YtzFp6gmVi
aIbhs4L5+7EoWpX69PxSV2B8La+WRRPy7IKeFK2+t/W6O4rz93pqT+k2yfExWw5G4ohT07/OQ7kS
kKZpbLorF4zsv87BwMlZF+Ogwq+p0Gph19d78T1GBsV9qEbFvchGB414YGy8Uc//e8e+7THw+95a
GYazAWk1NsuBywJr5eK+2ddzy2VDI+GH2Qw5dug0cpJmbhNw45kwBLFaVpEylbvGwGlpWdVNJKMK
Ws3Tshrb8YYHpP5cebp+n+bm87JZxni3tiYZcslYjLdGA+plCuEclr2KpV5J0pweCMo2n5pi+jq1
l5ndUSZdhZ8SB4F4jD6+QsxH54+lZbgJlpZiXCS5Sjc9IJnk/35ac/60DMOiLUjScPv+tMspUz5t
3mDQLFDp7xYn9JzHxbYtQ3jRs1n6lzv67Kf+vSqaCCWaB4Vm2bvsmIaMnn1Zz9TiZ6ZlxX5ZG3Nx
pKtE4pNpvpcw1kUWGMf3eLsNm4Z6tj80zgiVKcrXAUYFl5KhENFJgQX8UGOftbT+OtAxIrjTwp1z
PeJ7S2nie/hmIVML+ZCSf3HCQP7YKYN7U3XefvQGVEeedy/69KWZNxceOps6BU5vu9S9Da2RrCnE
x6dlb2snZGKM6WuowZ5uTSJ2Bqm4txrR2Laok2G7HKXrknJklyQXT8m81yk5LW/pKr16wukVBHB+
qyBJAHLrQtktq2M6/pzIncXDqqmemzDwl7f0WrAxbSL5uusz/dVENZbG7rnNDBAPVUVcTJDVmaRs
5yyFBfaSaHYAL9R8GsfMxG7on92DAofh+5BpmkY6USz2LR6thoXqJOqfwqjrnwhaonSYQQ4NQlax
vCFARo5v3y20LniRiZGdl/aknjQ7o0douazW8wlnFHc+13KMrHNrjaeIt/MMa9d2Y30dCvT2DACg
2tcKd6uKSWZn2OFH9NBFfflBhlMOTzCcswZM1LZT6yL0l8mLZTfvnqEUH2mgQ3+xxQ9Dt4Tf4kx4
ohppn6tJE2Qgec6vRBGbpalwwfl0qbqPU0Y23KjGPEmsWj5OldevlvezESlmvS3eggqqoiIGBmNK
ah0bRJV+GdvuDeLAeWnaJvrP3lXRIOq2xoeiorN8hzKQYu0wj/rPd0iZQ319hzJnTLV8hxrV0Etc
iHfou/02EKm5zdR02kMOyDc6xh4vy2pfp8VGj1T9xWybv3snLzT+a1VNdbEHNMq3qJ3BSQwleVXJ
Sd+oo1pfIMPLg9DSZo9tMj6iSpxtHHzzfoxjf4MCbf5xm2OTKdNnK+gmMCFPEJRz9OQF9aWhnll2
GC5Io3iTuYh2+GXl2N9lsjpRmSMyan71r9UOk2dihs12zTyA1kLIEXUEMdBBm9uXTDP8YFDiE7CR
u86ou/rLduHqcIEQOhcnwyr9spVERoQdRxheTPCLN7hfJ5AHwzFJ1dLmeD3HUU+mCRd0XhNJCIun
rMevnX0daX5d9zgSzDuWJster9fLIwACLvoJABVOYNusDq2zSX3zbM+LZTXKpH2cCJdc1pbtSwst
Bz8C9HFwpi4SpO/zsbIk4yiy8m1E6s16MWBH6fpSYfT/FIcQJhsNnsVihO5MzYvtuekTcHr0tb3K
nHWn6c0v3DZQm/cfuI3zDIP+8hBWZrAPsQ7auVFWPKUSkKNV1P7DkOoaA+juTcW1aYONo3bBOpUE
tC6Lt4NQmtda1V7COpVY6hCUNRbezUrIUEk0Jz11lZBkgBgjrv1jeM8cAzF2ET4gK5cnQ2/tB2te
mDq8Rat8GJPYnh3FujMUzCP6P7iWtZnWB31iWPHdvmuaeKu2TNmWbcthfQQLf4y7fLesLjvUuP7E
tt66+27mwKRymjK/It60HzIRNFe3V9bfDXCWYWiWjL+/T9MY/4+9M1mOG1mz9Kukad3Icjjmsspr
1jEPZDA4SaI2MIoiMc8znr4/gEqR0s2bVdWL3nSZZcIwBxWBwf33c75jFdt6xNQ3HzRvaJqgX0Wx
72K54ETzOrVOe8Kug2Q/L7aZa27SIEcNIcjGcTzjk02X7tg5iADmxWoY/DWkGrGbF60ou68Z7jpj
pnJvcahvqroxPuWDh4HNuVH7UL9k6AIEvydekGGJbVjmdGnmdfMkCNLqAs8VtmX2FWOmbdyxzPd1
mz6gBcZ67rhypQo7vOmG1Djr8mtDbQHjDHEVezBmWF6njVmZRTdCD8RKMDq0nte9bnDzB22Q6nFe
AqVonJ3067z7vCYwVLGn0fr+PGGcCVQRtbIurbbFSFpXDx4eqtdz0LlArl2MD5hf7GXpMDIdMvSv
Tg+gAN7r7duS674uzc+qHsrF27b2p6Ufx80PuR97zscx5tTdyo6x6ukB+GPP18+btk3Anb84zuk9
1I9et/e6IbrE2RhdGpF70yRDuwPHEl2+rZ/nXtcVPQNmHcoGdn9bnZY86RfzcjW2T7GHMJ98hks3
MbLLeW6eVMUAU0XGDQFif25wVRH075Z1K9hlwksOYUcO5etp3s7QVsqwVsOJ3Tedf57M56JR0C4+
/PZv//iPp/7fvefsnMWDl6W/4VY8Z/C0qj8+mOqH3/LX1ftvf3ywUDc6pqPbUhMCE6mhmmx/erwJ
Uo+91f+Vitp3wz53nkQoDfNL7/b4FaauV7sqi1rcG+i67wcMaMzPnTXqYk5/Jc0IpzjSiwd3ajL7
UzM6mRrU2MzuHEp/h2hua6eybXnBIK+dd5kndlLYy7RE71sslKBzaKgQEhBvvDDST+VoaK+TZFRP
Oo/WA2PDfNfQkvQTqvx8q6hes3jbb97AmBsBmlkAMjkPKIoa6a5I7e7SSJP+cp7TfsxNe0BOSWnG
oTv16ZpculLd10GTXecBUlpXH94tOanYG74zbP7+mzecX795S9dMU7cdQ7Mtqdn2z998YAzo+LzA
+lYS43ppyiQ7dY2IT6RbTPO4tyvGN6Y1xdoYSCZDttGDDpkm31eHpQM2sKjcS4XBzVWiCwPgTV9d
O4FVglBgXe+aBnJS0fq4+v5czpvyqYjLhvQZ/2OBXP8qYDT8o5Af46hu7jVMUzcRWu55rd3U4aXq
YjGcF2OVQZVeU4DnT8cYeA/WXlyVmPcb4yNai3g5Wml8nLemWfTu/H3+7vyKJvZdU2K0dFVST123
BtZRtZdUn//+i3a0f/qiTVVwnVu6rWL50vWfv+jGTm0arF76TEWkgxfD9zd/w17i8KUaoCww9kHL
m7/jt81dBha1StPD635+1eAUhiN68PWxvKCsgx824oJLzKEhNHNa2dqTfniedV19mrXk971yw3xu
C9pdhZc7e5hV2rq16/GxrhdDRT18JCBmIxLZ7JtEt+8MVz3P2xN6OVTMZY6T0zVPJXjjZdXa46Nb
RXc9NeY7ngG/nDBGfnAjHA2h4bKP4ZaORn9uLcu/aLr8cl4CEjicv69vz+Q8Q+Br89RdtBrkR2Qu
2srV33bh0FpPXw+Vil6uRtonuyxE5eGDDgFhH/Q3wi3uhl5VCXhrqSXZ9fRv8ZTPlrUeGkM8COj/
O8RC5uuiOQSnFA/rrWYTEhRkRkJgKkf/1Vmnw0sNFsJ8afzbT4+/an4cPmX5UAaeX/+y+I+7LOG/
/5iO+bHPz0f84zJ4KrMKkcDf7rV9zk6PyXP1604/nZlP//7XrR7rx58W1mkd1MN181wON89VE9d/
PsanPf+rG397ns9yN+TPf3x4hJ9FmZVw1uCp/vB90+tj3+Fp8+M9MX3A963Tv+CPD6in0uenOnhq
/uKw58eq/uMDitTfLdsReMqlZmqMh8kPv3XPr5u03y1pWEJolq2rFi+YD7+lIND8Pz7o8ndhQAaz
GPSSlqVNN2OFW2faJH53bF5BtmYY6K9sR/3w5zfw/UX2+tP99YvNtoyfbntDty1Nc6SQ3PWWIYQU
P9/2uP9Nx8yCdlfSVIMFi8zWKy50JDE4jhF4GHX9uVZeolK7sUVL7Y3u1zqd4kuiEENRaseYAhD4
L1s7/ZRn+pWo7Tu7taMDzgz32BYvfRNzy+sVZWCTuKcYu1+wj4XC+ELYOkvwrLzbPQp6mHx6xn10
zDlwNVOTccp0vCf8OASgQ/fDV65zB60EeVSPVR/dW468pjMED8nrIHaXYLDOYk2KCKCRHNV/AZvM
Iw9sQZ/rous2qN0fQzUl6jwjTK2/hxsRLhkmu3aGG5AUdyWOGmVM78rRf/FL82Qa4demc66oll12
pXvR1+kh4tlEuFiLwJRRzaYxxTJvy8+jn9/5bnYDseqhisstiSfrilb8KnGtj7rmnxsremnpoeP6
zD8jzn7JvFojJ42v2TLltZkbx9LgEZvyPUUef7NnlZ/1bJ3jetcS+BtutSbtEhsCvmCVkVIDc4YT
fo5bdztVUQj3YYTTS79pRUiXzWYQiK/NrTBwaVOPZcJJtI6L6yXB5xCDNDaHSxkBvjJNflU92tm6
DvoCo4Eo+BvAUwAICOOd0NOVh4O59017jQ5ur/fmFwzOT27JcUE7otMP0d93YHRTyhO+K3FIzFeK
UuF2Hb+oQC5C1EckoMYkxvXe3izMYNlG+vVI+C8/p9xNJw51F1Pt9Gu7mHv0/JM38D3ksVavC+o8
YTOV68OePm0WX1cearqC8R4yAAKzozdJ32qPhmfVtfCwdGT3QdWdGgimaCZ4ziImIHtlChEfvfuo
cmhoWrAJnSx9qYjzxEWVEjrhkeXDpcP/29quDMS5lQrkwfqEb6E9QvZ7ckmFWdSlcxdaKJYC/Bga
Aea8PiwfcUcFmmvpJyGjhDU1VNUazkqrPsnySY0C5UZWSDaIskBUkwtI8TC5GDkmkYJqf7Qp8b7v
nP7Q2aWGEY6/tTOsfetae78lr2O6WVzH6VG/t3A4kCiN4iVnDHalDtp1gp91WQrnrui9T6CkCUTj
94WCkgjjug1KuZSqd13UabCJBhfgHd1Vxvj4Z9JhDjGqDS7aShk/9dCICMBqV2BfbxzIsQvvRnQN
mjkieyCzA1chyaeJnWe3XvtBcpNLbT3RGWNdvJi4O3G7TTdeQUar33sIE4wTfrIXImK0hZR8KxAx
PhndDkc9wYARd4L4RBLQgWt0ipAmtFwvL/SOS8TCurpMEn4rj4Yw5DTghgTVrerMbLlMK2eJOvhz
F5ow5+i/MJzQxtxi0I4tkBJI8Ane0LgcAo2IGdT0lNZ2cLUOY/Q1wnwe2Zi0Cr5r/P0vQvVedLL4
aPvoY3AXwNUns/kMHTYnmo6bpmxJZ/GTckH20b7Q4Wf5yRSsaUWk1LLdtMOvmmpVGNfQhoAu+cxo
ybBr+Akt3bqTJdJyW2/WbIHU5QRg/os+WsUmz1MtJUDD8zuQtF0MjKb6bEGhIVey0BY8a7c+o0g2
T8/ItAh+y89pzhMoqdDRYpwqyTtIvio8yJZhXeyTnAdLapHPjpwtlpWxzj2gAFKAEBJklJaxetPY
mChCr2hIaIK9JHOA7F2Je92R0z1LaWMxBNaJmhNDnWX5iG7lhbzEaKlUMYWSAkBcgbMuQkWV6crR
psS6RS5/nnjvpa/JtVbwD3L8j1XF4yiyMlhSnYbSG1Zg2gDjLSqsMoQmbtANpLwMIjAL6LgQZUMh
PjKsHywYGLtVGKbra0Vf2ni80E9nKxFGL1qW4GJD/bZpfePUKfyCrW4A3/fwnrYEyYLBRNPNOFJm
q/4ScUxxKRBUIfYKs4VImmrlWBmPt6TD8u+RPIXhHvEXQc7YstetSmBoi70XsZKDi2pigJFtx08B
V+JC5u4TImlChlSgEHmIQye+JcooJ0/oMxzXZDFa0bjJsL1s6eN+zRlIWADIvcMyKJem5nPrxTZ4
S+ktSdWs5meJV8nrgSSalefUN3BVb0XZfOub/r40Y/xkdc3DwvTOFijQ6SrvnV0NCxVqXIu5atvp
HfrSasBJbCFu0DCpJR2P21RHAa+BB5xfWIbPTzIq/KGZUuGzrBjgdx0MrqERfKXqfNVjZ7Ca9MXX
k204Ng9ZwWWgqvE3oXAvot51lp5MtokuGRxu9b1bCcKpHAX2jvCPiMiKY1+5W6M3QO/gQ3SbveIB
5XOleYL5cdlRbnNDwRMYB/uyoLzUAGGhccQDfxTPSHE+4kJA4xEP16OGkXmE7xY0IxY6j5cRdBYe
5b3KcPLkjBnbsuTlRJZc5fDvSvHlWWHyCEnyU5kjZ0VzEPS8J3G35EI8GzoeTNvtv9Qumn/Uid7S
9B4R+LXLNr8wuge/zuIVZhY4fSpirrKvxbIzedg4EQa0hqMtwtQ3dN53hCqIFZk/SyX2eEh5KgqZ
nJ+ls5S7qh15VNhTT7yR121TYjbve+ASPCBNTBGLtuJNLDBMUCYnsNxdFB4GC5ehtmXXQAEIfVLX
Bx0mr3rSLH7XWNT41GNtMb8OuXmo8dLiiKfWV0j4Z6+oW4y2LR1X5W4c6s99NEaHHjMF1QMetoZ+
LRQIU6rwN07Dm9LXLo06m9pvNBsUI79VcJsvfedSq1SXpxtwXigiKXVVdHqKT4k4egnga1hVpSws
qZ6GUXyerxxHmzg2dJ9sZTj4qWKurV7JcKHHzkZPzWgdjXq5KBWGxlsXf06yA4kECfbkYBHiQtIh
wvQWcAjfPcux81d1iBLbFy6jL7lPBXsAUZ4+250KBsOAP1sI95GyIb6L1l/7Dd5aa5EV1scko6kU
KTSzzAnp7OLkRB5i5m24QR9+w1ee7qTJmFUtcT3Mk2LI6mPZtViihjKlybQ2+9Y5aGq1tetc3dEC
f/AL0hjQp6yqKpkbx92hLGETYfb9FIseKHY1ne3G8K1HzzLIjshziSu+HMk6rZi8LotqjFdpG5og
Hkb3QADiVRjq/arRxK1tk1mQD1p1UNOkOmTW5HQL1wjniIrRy+ZgNKI5UG9pDvPiPGmmDe5m8Krm
YOpfOzWqD5ZiVQeTaJyliZd72VBYOEaJfaVTx9xElVkfHLvEABSq5lLRcGLK0sY2OMF45W6EXtZX
+kllTHsrApCkCBT8FeMCoboMo8bZJqhvKr3WyPCb/hbSc+tDn8T3RunEm2LeQN4EsPCAUVq18OrD
WKvegXJTUGAiDVXP405yiSOsoIU22KT8FPxRLdap9OTCZAj/gtTzi7zxm2UZuwWN9sq7cBnuVTIp
thoxzwcbA8vBAULgm3q/M6nolml66xrPZp+6t9Wo0QBz2ieUCCB1LdFejNexb57yAvKbFtvGgU+B
Vfkltz1zYhiRt9jG+7gO43VRcsHYkyqCQWgFKN00G1mSJo4ZM8bDUpAD1ISNiB1qDG8ZaO8OoLT6
wzwXo/NPLe9oTTl9xI82m15aD6kyNivyHtGVN+ZnS5hkMkpVOxBATkCE0Byw4T+WJX6xtZn635J6
kAdKoVYCr2Ga1SN9OVgRbUeXz1HKXB5UxYVuHOPWI2cngHwGmyPo7XGbJfKiyFqAEiGxA56BXX5a
kl0wWZdALhMD3uYrajDKcZ5U0+bXxS7/qFFD3phk263pqDDsTQLcEeuzupYdiQXCMttjIlr6hhaN
gCgNugvT9fElSQOGQOmdklEYR5Vq3rFIUvN1jpQqa6XXMAzndfMusD0OOJEOKhjy9bxGmw4yU4or
VpmDua7EpaoZl24XtjhElWPei/IhKt10ZRvCBHYAg7Z1mvbYIQe9ZMzoAg3z0hr17jaoK+VUJ8Yx
7SQeUpIAj4w1qXdKlTormZnedl40Rv+kJX6+RiINoqgT8i4OQvWiGtFZdG2ckUqQ5JvYsb1VHWjd
F/gLW6u3ouvIkAB6ov4haazkY95ggo5TGghRSiqEwAGlNXzbvmXevasv/EUdWp164291aGPqrSMU
s6mIcrHYjkY14X0dGm6iHPWsbHZo9tMt6rmprxpEgw2I3L5rSlo1GuDlAHgJDl7eXv83n6+rMD9N
W1hUw3/+fGfQ5YARvtlVVn9vjMWptGhM0hGEMAHDYiErBJuN6R9c0Nx//9lTofef/umWib5cV4Hc
2798NI1/RYf93oCuoZ84dRirxqG2h7rN0wcgVWIn/Mpbzp/6vbr0/Sv/pdj1y+L/l7UvFSfru9/n
n2pf/7skwDV9fF8uez3ke91LFc7v4NFU3YB2gJ1zqmB9r3upqv67reoonOb6lTC5iL/XvTTrdyFs
rmwBhYqamWP9qHtp6u+Uz2w6mZqtGo5q/3fKXqqp/VL34gIyIArgGpRATgDX/DKikxQ0Z/rI7C7o
Cv1PZJM+5TbJov5/GNlUpQdI/V1Csq4xRfDWZpsf3hZjoqVpbCh+eChosGd1fUjHyBDLeRYDE/ix
eXaeKPBwD3Zf6HQx0kYsx4x3bjaFVb1NVHNKrPJU2wLzOIVlwRAFS5/k1qpRySvyc4oQVhvmgtgo
VMQLwzPVdDevnnd426sr5UeDlwbJb029wWpwg1AGLOLUhJvn5sbcPEe8IgCeXzbzcncJUtLCZKP0
6p07NQKjOifXat5xXpZtSIbTu01vZ393TrxY01F1UUAATXAlTX/H26cDM/rzpPPK+RyvnzTPvu05
H5jk23wgiilSInkgM1Z9naMbLg+aESfacp6dN8+TYoy/2LpAxT0d8TZJfiwahTLs0owqwLTqbf3b
vkZF0FWGSWwKcEbWxTdfeSXT1/l59dsEDk8GsHjaPq/8y+V3p5pnA0AtG/xnd2+HzHOv5/n1FO8+
959mQ+eblnTZ/tdPeHem2BzAHLfUCN4d/W773/zx7w54N/v2R7879C+3z3v++qf9umdgUgXRY21j
EYG1lDZ3/tvlPc/9y3Wv98Wvm0mLpHv183mUjJtpvnUGK27oj0x32Nskr7JSrJVxYgbrZW9uJSl0
b8e87fjLaecN5njtB7kBu59LIfYkaaDTnJpOId0/Fn9ZR1wmyeDmtOM/zc67zpvmuXkyn2g+5dui
Mcd7zcvJfLp51ujoQMAY+rtPn3ecJ/PHUI24I46VcKbp75EQeNvP82wLu0usQ/qOW9FZWy0W+YGe
aH4YRieB4dDEpLJNK+eJHZNvs3zdNO81r62JGScXaoT2QfWtm1reIfEO01GjAHR/O8+SIpNkV+9O
I01PwMqnqgWdKCOdbDqARjtwpWOJxXYTMfi4GmL10lFKSk1m/xVS84M75vUiQX2f+thP+7L5GsXA
5su67+F8fxso+iQou9eJUjFymaew7ezgSGQM2K6ebC6T9mJyIG3mSRtb+Hi8ghgwVtGoloUF1uTH
X/n6zxh01JfDlLvXTCmE7fQcJ/qBSMRp8V+uq35sfd1lOmI+9l8uOpUP8OuXU/8XTqPZBrEdur2b
zwxwhHfO/Emvs/Pa+TTU6ABTzB/wL/8S8AoHgKvZ9v1fg7t8k8vhJp/fZIwjJgcn6ZPDPFdP/7K3
db/u87b5bZ+3dSjGoZu/Lf/VaWVb8v6cj347xX/vY+bTvn3K22nmdU4YPeDhTA9o58sDkcDlQU7v
1XluXjcv8gY/YwsbNm/rW7/qeBdOh73OzpvC+b06H/PLGefFZH5Dzptf95wPGqePnedet78tv57T
15XVQErvaiQwhGqTcjKAOaH6+uL3SnL0ifzOOmDb8Bi9Rd90/bbCZQg9S3U2QKlXmR0JYAVEica6
iezcz79GLeNk9kAdkPczzn9/GkQxImc7jV5WjpPt2loF+ELRNYrsL5ruRas8OETVF1Ox92qUJ5jv
CrnMXOlDdr4ZUm0g/IxQF8bhnsIRp25LC2MdaCfb9MazV7jbKu9tCGPYbeKguBOWAjolqz7HATiQ
BGfCoDbOOhuNk4fodxnKcYnQr3ImAXLgOGsDKI4R+TiqsmUTiymhKG0XJhCwqvCfIpfcsaEzd1oF
bothWRjH0SbJ+woTftxtUksnhKs4o6l9AXrsLuhxEONnmhd0EQh87Bz4gFH0OMQ24yIUcqFG99nK
Nq1DLMUnQlf7UxLkF2KoUBbDORpM67ZFKrY3io2DN5fKR+GsE0fp13pNOnvbBTcmCLGV6VHJeWzT
LFn5TebzSwp1o2dByAjF+DmLg0erHhnU6h5Eddt4+bnQDUIPdlkiknVuTc85w9+OJbCufKDwEgVU
tQ2bggQlSYYUpjrEtW4S24Sk6yAlg29aneEvtbMvsB2geuP557HoasTvaNdS+4ZIXDskZMoRHWKR
uEIaRFKbF2lQPBiGS6nQdhfNcO0l3iGUFJjy/gUnfnpQihKCJrAgfou83qh15VIUGigop36wJyuZ
gu4AuXmIDl3NQ7UgAXFD5N4yaRxguwhpllbhPIVq5tN3l/bFoCUEPhaEpDpZsEeYQ7bItVuCCs2D
oFkWemmvwBBsVVdsdc+w1hrxMqA/GUTIyZLin2WO3b7v7IfUl+FV2+TjdfPZvoV+1W6tAGmgUSnP
ir9zCwyJsS8+Zg7GCRx+ZBoTk0QR76wRrpgRiWHkFkMdubOsDaiHKsDcNvfxWadluqxJdFmkurbx
07jaF2GMdxt61qqwqTX5wNqVICAQwPXWnZEUO1IZHryoeQFM16+0AtwtnOoWCBKJE5VxZahHH94F
+aWnXKvNo+25JCrEwbLPvymm5246qpwxHtlFkYlmWTfqwanyl7TQz0bjqps853JY45ev1gwe5lsn
Ohdh26LflsQZVlNomh8DlU5yB0VAALM24xUNJBHg80Sitr2Wm2dUb/KRpES0P5zHDZpF2D0ARb82
a7NcV8HIq1I2h/mIIff9lS+GyzSrzqnr5Q82MWGBOgKIszYJ90cVJeWkTmLMPLxuaO0v8iq2j7As
upVrJ4tIoId0pH4oskE9yhAdNv8eb6176lNvTBTWTo/JIRryc5+aaLEIjyxjB26hrS37Pm6uofQg
cwySlrc9Y42GGiTnIeCXIMIZiChjcCOeIjLNhDeBgeuNpXnqtjD0O9mgHS3C+rbUfHtHBHoyBuFU
QMyJhckMOmQ0oQvyMi6FfQAKYWx7LT73Hd0/ZAPDOsuMe5/M3U05Dru2I4Km18cFZHYG672yWud2
vRnD9lFHsIS1hKytihufga8yIwSBqip0dUNxt43hEZ8e4eDlQr0nPpgqbq3pF24xQbeGLxqNERN1
G8/TPF4qZNXCq+QEQVsaaw+wa6UXG9U+QoADXF4iCMGlPRg8EgxA6jhe4k8ZFmmta7IF7A4i3fTq
sugcGJRtXSyEL0Bz4E9bCLX/XNdtQu5Ut8v5cRey9Z/HFrds5l+istiZYX/rpsW5csFJ2DUeSKWw
NrmKN4NGmoKUpL7LcHvBJcxK4Lik4tSadtuCMlmNgbOHzkLMidIP5y5EHKEFyraNeOj6fhxtqJVS
Ussm8LKVbxgiazZZAt0zRnpR9CdXMz8DE1WX+pSelExV62x8WA0IBIgD+cjdFy5o+eWLzqH4GLNU
Q8/JOp3+aBSkS2/0jqEkfbms5EIMZAD0Ca5hblMcU49qpvYbMNZ4EAqAUBSebnvXiVZW69vLoYaa
E9bWArjCReSpd1hmaKI47YUwvjixm25z6e8YSW5gqQNlV8vkViOodIFsn0i5NCqWvoCX4tTGLb7d
trXlsbkyScY5dtxg3GnatggZpbQda8l4bbOoEuCrQysXhmXba8+8bsce93/OPdm5FYqnQpH73jgj
+DwxgF/C2uTa66LGXnhVtI/qTzCQAV1YS+HyuKvr6AsdBGrJDDU5teNsMrfh+jCx+egR6LeaIfA1
Lel9KUKSFobqHNnBegj1kNw8sKf4oRbjMOhHcG1kC0EtbXDVLzF3dEs9CC81av4jY7NNS45BY+kg
3dyPozlkS713PhLhNBJpgo00buJlPbiPZWMcWwnbtIsSIskj8zkpQedAyGcEMvXSHeO1YK5zeZv2
k20EUuc6to7ShP2lF64Dk490z9oH+xCqAdpkUz4UdqMuHaLkF6ToMXRDdXY3EHdLFz57IAQ92Y8t
LaLGDDaKYd737bABH32fjr2+qGHRk3liLSxsMAB/x4vChvkRGdVdykDXotGI2kD9fGJEvluT1YLn
Vw3cZWXjAKMqjHgCCOuNYFTvZGOpg7hXHxgU3DBg0m14kNSrun1smwDrMoNuUPvP2pTyQAfP4IIW
xMHXjP9RnECnOuwCxCDbKgw+ukkYH8ZQOVmN/lUn88NXR+8gbMBoBgxOXYoSGox5wrMUb6lME8M2
XLjTN52r7SlLLTpLOU8++McqLn1iExmN1ezgW64GZHPpNBQIBsCoL3SYEOgFiFwhFkm2+bYJ0zub
AlHD8/hges7Gr9TuEhpqu3AN2ax1hGANWPE1bBmUFSK7rWg5FPg9V3Vdnx2tQLTTaqQIy/zKMOVH
WYojVITeBOxpamQBWWFerfBBA++4bSL1gp342bTr3gBIMCbeRSDbr3nHR4nQBloeDUvLsA4l+rYL
Vfo3eh+3XKP1pgv9bxMDvYsOg+xf4k4haMFSyAHw1H2Vdj0iBwBvoZ40U94KStsXjawiUNOof6Sl
39uODzdH+Ce3tZWlb6OuKjCyLNI0dMhERM4TRKm7L2hCizK7yHPEXKbQAUW2y5g4bFSF2r7xMRI0
0YXFJzLURh5IoMbVSi9QT6MC3BCdou14xhHH5mAxTcMbW2+fGsR3egSVL7D54nxMP2FD7KbhNMfC
N82DW5jHIt+l8RDsHQ11XbXHEawyHjYyGAo/n8jFRY6Ibulkubal+wAx9Qt8Oe2qUqdHZ0xks9n3
q6Rpn1LR8TBhPL9gHG/07Dt6bDndui3k5+3g6SYdl+Sm11N7pUAK9zRxIzuU6Azn3BpN8w3RN8kV
uUDj4TP47+QLu/flBYDANeEvzQ4yBqIwQn4zP/SPwjJOUXsYcLgsEJ9+htznEOFamKTg5Be8B2lu
mTZfNy6kZgqwCmgo5DriEALn9C3cRGQzVU4Bocsw8X5p6+GLYrQbT0PErWrZTeLYwRaMtrvC6r1r
4pEQclnmPPPQa+DnHteilVehWZ5jj5exD7ygiazwMg/bkxF8K215KjtpftJS0HDBIVdob/eRR+ZA
+DwQ5resMQAudMcg2NoYuUbbDMwrgUmT3pQmmrIgf9MnmVZlgLVTufmINFOIAun7a1V2cOJdeVJy
zpHVZQpyGA12qJgohUJ3XasxlYYuJOpORMegbhjWK8d15w2XbumLTerFnwgs8rZpOTLkS/9HUq+4
r7OjLsETcXvROsCnvoo7yh19PZJf6D82Q3AnvMxcpW73IgE8Wk6r7tWhfTG9+1ZPok1XDS9d0msf
DR9KeaTkU8Oy19YArTCcZlVzaa5CVTo7Dwe4wvB3XmMbcBrhbW3lMnG6r85QReTQdRuozfhZ+4oU
waBYYkjce1SFd16VPhoQrhZdPRqLVuxN3yUj1yHZzyZDMYayL4KnVkbEVOvYw1Mn0BdOR3BMXH8r
yZ3bFH1/tKElBdgZVyrq82VuOU8mrsosbBh7di4Nq9rqpckbE7ND5UIkK6OPmXR3nWrf62SRL1o6
yQvNGu5Kt+BXbe5VjwA81SXyzBLRqRXVBU/pYIlaAWJquI5l9hGfy6OfdYz2W4uBlLnlgKImj4KR
6N4YTWyt+rtW6nJbQrkJFPW6rCPlLELDPedjEZ8L96iDH4fmM63q+nZfIlhDFjytUy1w0iMa1f3b
UZ5E4ZCUGLbz6UzzBsQ7j/VoQZ2rW+SZ421V3Fax3p07wtRri+SmOZ2nG4HNd2YY8od49woEPAUJ
03gIi8ZCmlL38GKPhs5dRYng1Kq9d11PkyGG3YV+Mk2yo+V1BvQ9JpQjR4znCA5lZn1fh/us2I4N
+DDxY10zopSSeiC3ha3AxjHcq2SaNFyMuVWcuSkkj3wYNH2CJX6cJpRm8509WIippsWq9rVzWFrB
VdfgVvyx27y+MvVPhDRqh3m9rRTyHOf9uEJgkMH4/vOUGpme+MKJNpt3ebeB0HjCfl4/eF5tIBdd
BEOW7ucPmNe5PrBkp9ZWdE7z1bxq3higkzsa5nD7emSSByfLIs7b88NraoWZhc0CUFRw3RX9Sx8U
7r4jx10MYXzR94Z+niew9Zsl1EFj87YuHtp061YIHiOhhMoCCQ6OFVg1kREZ52CazDs3QFHGzI0m
shBaQkj1/KgxcW6jkdvb1+UyG4tNmcXEyczb/dyQtIz6M/kuV6PDM6QFecq90+hnxyEu1QiOqCz1
s0b35nVC1+oBNOp4GPSYT4i9scJAqPFy+LEfIkTYEKMgvGdaZ4nMPKI5OyeEpJzybFi9XlFjTrJg
D2LZiZPqCmOxd40R17uWYXaLAac/zrvNE7PIppjENN/Ni/O+5LbWK6PoSLybjprXyUFi2sbwFyNa
I2rec85xqjlnSM7jQdOaL9BfnPO8XlpJe2WiG3VDm+SReTe3Gfa5JYFhTEfSCwTQpGqUbbj+MhBJ
O8VzzHORZ9Y5T0npVX0bZ30/Wud5g1qH1V6Qk7CYF+cNXiR08gYKcr0iUF2QssHBJZoGDn+g5dYa
F2/7+sVkBowqaxvLAjHWEHorgPH+ZLu1V1glUb1bLoHMFgDJDYl7zbIqiuC6mSb4w2v4OsgF/b4X
r/7B/1ER/CcOGsNwMLX8jYPmMcbpUKbBT0KC16P+FBKgFlAZ8rfgXOh4XnQkAX8KCaT+O149JAEQ
OFGdWkhG3hloVFs6jiqkZWtS4Hb7bqDR5O+GpqEvQGRgoy797xlo5M/+RANMi6lK1aTqqAnMOpNq
4r0ihzphRvmt6U9ESjprNRO8Tnr9YmKnbr2cZnmm9+m+0QN7VQRchkQZAeerKRIFbkPwH76rRMRP
DHNctL3jY1JJT4FJIcunpibTq0Q4ygGr5ZdAsfOtX8btvnf0XeXk9x2g4ivs3P2VU9vmf2a8RKDx
Xm8z/cN04eA+Qr+B89WcLLHvLK96CpnZ+T+EnddypEoCpp+IiMTDbXkvL7V0Q0jdffAeEvP0+yWa
3T5zZmPmhiiVylBUkWT+luiJW2iY+Z7s7LXRWT8RdNrYhMKC7jg32uh5nzBL0giZ7lvv0gyjfqsi
63cXzWR3j/KudKrxSspZcSCogZhxQzrXhhJnMTT9vRtT50ENbnrg6iiRzQbZNfCCXwAT8UGMxWOp
VFsukQNr3WjlNkgqeQbH6PaOKP4CcxrOjUMopkpz0ooa/7IskjP2xeScdoTAjy5jwTSl9MWOOsG0
0QDYrFFIFEjzZZHp44aMztHWJoH+iOtIeyJw1zwUFlL4EI75fxxTh9/qfxxTx0W4Zfi2K5Ce/OOY
xm7kOf5EOyBC3Z3sIwpmJZ4Alr/hswzF2q5IE1kifQBo4n1RJR9UsvzyrLDdx35tnAn9J9A5FXeS
ktxDV3b9tnAAK2oC5lRyWuJk6SP9f+BHuJN9H+i8CewfIDkSQt8BZaxkcQ5HsQ0tD430gPi4iMXw
nJbMlSMneRpJlHBWWRoyv48qejmUzdYaicCtbXLYOOlwW5RedieJCBW97JJNzfxqNRmD/my6HEt/
xjbh5K8T8IWkYWvT2QTepqT0TbI/uRWz9HiaO7I57UdCWOZDEnX5qwGcYvf1xTSzp1iJK/9sEEeP
6CpIUP3bYPMvbdffbd36f568rmUKfGKuwzlsGuoc+Ntv3CVac9CqrL0V9heLj/Ls4XPj0CXaoUFe
vGIREZ/xFjjXUVqUakI7OqR6Ual77lgEQEzZt76zxCUGQjAjbe93G7+uxet/30+lRfqb9E24uutC
5uHTY4xho35Wf9tNW+DPr8iTvwlDa08EhF8LJ7e3djTECin1/8fbGf+Q2i3v52MFdC3P0X3X+8ep
X/H7n+smKm+EDOrRnab/rrsUy4KG8l9vdOs2dXSikTPrP9WcUCuW4xuCX8qzLzqsTZZ4dB9Z5Yev
nSnyI8QXw5n7xeyYuMBYey2jDCCjCap9GQhK+Xz6+sqZXMPKYB3UisC5/o/jp3b43w8g55phGxbq
SUddTf79AOKwjHE25+SxWuYH/oro7GJuXI2e3jBchfU6dFKxdXHkbltZaRe8ttm5oWd1R4/FYxwb
4UaKiHUjTzInRsO20u+XTWr5v/WCfCkz5hTEpohpC4fZeZyLbt1G5EEiyrxInU/nFvOwG3r49KAe
ThAVOZ1LFGHOxE0j96VepG3c7EaDOGXkc+K++RDn6yhCtRxENz3paT+hzQRPYbdeSpakrNpdWA0e
qFA6XrUhW+udj6JaN8YTbYqoddr+r64FXNEaQeMNOaCbPo71iwe6BHWl8nKcrD0H5GSw+u+K238/
7vZ//pA8FJsomB2IBBWi8O/HXTi9XcBfadfJW3fBaIDi2sODZ2PaijQGXpkgB2i8gYie6Veqe8lv
Ew0TE9jhs05d8vtTy7mLtEQciRuV+85wg8dkwrQYq8cS74jDfvrV9+kNKPU4Gk7ykZSYa3Jviu4g
0SZCy3KSy+2MkahwrE9LD1RexCOdHazeSbDZTnJ2cYFN90mVDxdysns62XztGBb602AQKzQZtXWI
Zo/iWlwRByLE6l1hjdYhplJM0zDij3Nc06VSZLeQmhsZNO8yHas7ll7Nq+U+NCoPDDNhdxX69r8f
YMN3/+OnbVomI4LjM9cBDnGVrf9vY4PTUGPZRJ15BYthRa1n+tkHjT2LdmQBEcb6Ppsd77D8Y9mM
HlH4cBk8ptG0qd79eY4eaD+ruWr+dtffHmK7CS2iy4v/eTXZYsCU7lRtvl93+XeQJbzF3x45O0T6
wEBY2Jh8ZOBqL7WhyY+aQWvTskN/Hv39lssORrkIdr5lvX7fZy578OfNJz/ly8DHKY6k92z+v5/p
z6P/9bq68lCxdlj2QR2F5daft1/+/N6n5eb3m/ZVfpfoG72R/d7uPOBU9fzlAcjbQS6Xm8t/ls20
HP7lpsUpm9a3iGv8Xpf6vA1AdjQzOMcK6rE3sQJ+pIKApAKDEgULdbLv1wPz2Fdpz3/NlNPspu5l
0oa/ZEmbU5+al8Sa/xJj52wkuBN2sM9MAVFROn5VWD43SQ+FNbieQsTOvS+ql6B3b0lrwAS0KOBn
WgCMmOkqTOQVySQUhB7u+yI/c8EHGFMQGfE0W5b75gpOyYHAUkBazTSByLCboUC2aXwYFOgWwlHE
ONW6ge7EAYJzPXeBRmKitQo9QDsjwL7pifFpKBhGewXtxZ5brgVgnwL9agX/5fHJAg1sFSzYgg86
8S9I1JtUsGGswk8VkJiCKKKtu+tDn4y+ZKAqqcOkmCM62Li9ts8XSFKBkwYoJWG+XJAcueP0/bCQ
KhJVvrEneNxYemt7gToV6Eky+UouMKgCRHOQ0UpBpKnCShVo2ir41AdHnRdA1TylpnsLwzY6a53A
hkFRhgdsfGgUT0taw8Wm+Ja70x9pQImhgm71bPyVYLYy8O5sSsd4TMLm6tedR1JY/jgrALgCCa4V
JJzJk1YEzwFhixuQs3UJdlyAIbtgyaRCp3sATIyRCmg2rQ/kIutAAdDdRDNaRBI0EabrUXOKPT4X
/VwKRkadYjlg7KY6aKDajYK3uWKfUwV4g54DfYOB2woMl6DiczL+jOvsMXcL7UoGwXZSAHoFkh7q
mjhObt1utJEfGKTGsA66S96XVNhI+zjSfLRClBY3YXfQE5vLewTVa+N+g5c69jX+6CYtgMY6Im6J
cjLQHUSs0/uE2Q19R0bqvuiKHJhpjaS3Z5XT6bTWjLbfujPYINElFL1L49goliFXfMMM8eBCQGTj
q2Unv5wS9nJs5Jaa0kdqvpoLUvBTqTiMEtZsV0NrJNAbuOsuGQDdWosfO67zKwkRUkCISEFVPfxI
bBXpSh8mytCyA6agM40Or2MS1XdDBQIUEddTtfK+WXgXVnozREykGJm+dOBmmuqmKbaGgneJGR0G
x4XKkYrT8SF3JCSPCdkjvJjwsVI1XiomqFOc0DQWlH1ZDK3JnP2aLelhHYNDGrv1rDilSrFLNTRT
nyM/sgZxCelvrRQTJaCkbMVNoa5fEWFsgIhQxz3o065I3C+phXcMWNnJa9PXqddSVnYVAl3DPE2E
zG9tCLF8YcYUR0Zz4INVoj8hdXUbBZ85nquNyWRjFxImx2q9OwlynNATTTf57CbZHU7YrWBARPhD
s+w8o36j0GnY2mNy61uLxmvF6SWQe0S3I1iZ9YvmUo46upzKIwDVzPwSgJC0MH0m2d5/GZww2dHJ
ddFFmx87o37nN4QTtPC8g5nmSINyHPv1MOtcoO13zeP4jVDw26pKse6WtIjliJNoXCbru2y2bobg
AnfkE04WJb8oioMURrw2tFrbJL73e2hr6AO7LdCQuGeWQ18on9c4oSCKbAc21dNetRiKYnLCNwnh
ylJsXFeKg7XmvQ0lOypuViqWdoKuTRRvKxSDaysuN2NVNCt2N4PmlYrvJTRgk0AAw1vFfAFwwo5i
h6kmSVeBYoxnqONRccg9ZHIq0YpwIFvFMtOcF0E6g7Hj9FQ8dKMYaR9qegJYXphqxVknC3uteOzI
eehIm9+aiuHuoLobxXn7kN+TyEgZzAT1x3pPkC0MucS3CV+eV2tX8ecxRDo1HzDqilu3FMtuQLcX
infHPI06CCqe9o9ir9vk8cqLobj6tDCfKQq4uAHf8Ayd7y28vmL4kbQ8GYrzHxX7bygdgDQ/OcHk
Puvjl5SBcz0pzQARjfuIWfWs1ATVgK4ArmifK9mBUhxMSnvQKBVCo+QIqXhUMSXvhJCukDjHsBxo
FzREDA1iBpiObYW4oVcqBxe5Q610D71SQMRKCzEoVYSFPGJUOolAKSZKpZ0QiCgGpabokVXoSl9B
7DkjgNJc4CV97pUKo1Z6jFwpM6D6z53SagBM3MN2PCWIOErEHAJRR1+kv/W+jZCJjzRJzTnxi+MP
oZQgutKExBbqpriK7FUyEu+vlCOW0pCEKKk7u3hzlLpkVjoTieCEoNxVG9n1MVJCwWbHABNXpvVz
iP3DNAX6DwPh8tYX1nCWoa/dirYU6+URy2b5MyW68A7n2ngO7BlqVz1NPV/nwPz0Qt5bzrP22GFK
P6AidPdhGibPcSewBvNWLf0uWin7t7qmgNLKBWw6xMsdDQkFhCyvUXgPkoTwL5o5401p69Ft7Ciq
zXoz2JBQor3LvNkur+XOeL/dwvceDG0sjyzF8n2P5v6cRIXAXZ99oixofhm5fnZI9fmhWSRjeYZW
XoBdhqsmonHjI276QLm1Wx7KoSexAjXFE/LqidXbkB6jeW4eGqz4EMjq1eQ1IWHqp+FqwzoT9EMJ
8rBOkAByh/KMtLPK/2GrR4o+vZLJEf2YetFuRxFGl6Hv7CttRe2mslAN0RMOpefUv0ZKCVZTX/dP
THnO+OshF3B6H6TU9QfRB7SkqYcJ6820KuuLxmVV1Vw0d1M46ie77erdIJr4ld6i1+WR9mzdEqrZ
3vqQjrLYHWlzgCe8RXTsktOi+1L7gFzalLXd/PJCOsiEYyZPftNoe4o5jIMLSfRg1QaBXuqzYIpf
NaJov8YSxVYze9Fd75b+yaHseCdF07GC956XA6Rn9T2Xq/ots1tzy3kwnOu0bm62OySbEu73syyR
PapXJV+ezDQ0Wo9VGmQHp7Tkoejj+pEoF75Z9RCf2a4XecGnZsf+2tOpGvZNJz1rWkbvn1far4Ef
PS0PDfvwcUgUbFALb0uNcnnO+d3dGpPa+dzprc+OgufvA+lp1GxTUvGoB3N78MKoOuhDJx6DUsrv
Nx7QWFW9h7Qg5DXsNnc2vT4RwSpqcvOmcUIulJc/B+tNmzPjk8BnynRlIy5lVnY3mquoXlMPKDDY
Uqv4lcAebzSNdCCp4ZWf2Md1MJkFKfisLwf9K3eo4bSsobxO1mBeZakr3R6vkK9HyQ9OOOR1ZV43
XwPHba90/+QbuirdLw8xzLIrTQ+62rn+1SPB6qpXxFfkpcc1GU7rEsjD8iimfFTI8l63ctTMy/IA
4Sfe56Q9LvvjENdAvHcsbujzu4vf2sTmzXP7KamH+t4hWsNUHmpwmyo9uYja9TdFZ3sfLl/W8ghw
CLz+BBPeMXja52gyEtIEp+6jHdvvT237Q75m0anfZSynUUq4FYyzpHaXX+XyGm1DZgIHKLoPPTs/
52poUov7dycueSgHhohiUir9ACFUaHqnOaO0VpFl78XU75bPEiCyX+HjPcSJRiaaWc8nGRf+lh/T
9CMh9WF5nY5SWrQkTvqAw78+EXKT0HaqJT9oa6cshu8IrbYKNW3Gh9agZGeCPtxRHWW8MT2gcodH
YP7vVzGnxMNcV9bRyMW4I85t3RsulLUekl8wj5+xl/obW0zxubZL49GuxU96mcdPTh4BHkCbvRcx
2xcRkIarniCM7AIuab9khhkc8EMS7RsZw4fenpcnGnYybjtwjRPX82yLPKbFqF+8LP+sSi8CQK3w
QNtedxsrIuGWV6WD73EYRP+cNK2DCDqztiWSpk+HJl/Gwk9iIfNdL6Ly6GeifjEA+JbdJ3ljWANr
qfDVYLzTsxgNs9pNKcnLsN30qW9N8xSXXkLAA/cXEaFPbTe8VxPVX3ORdIdhtI3XGUX3soulOYVQ
t5N+STBO39sEzn2/ooO2jbleRidgQkeGnBirl5d0qO4kDTT64Y2o3AuNblOCONMfgjbA5SXlGE0b
b44BDkQTPHQT3hHfYZGmea0PnaiTk9zWOu0lsXmZu4FIKvXZxyo6AvPMryXRu4dGH91dMvrze0V7
rN7jIYDm6Kmlg/cdq8Y4wdPmT72nvX/vlerlCeJyuBOxbV2JuZDfh7qN5lsausWLnB0iaP2UNe7Y
p58dUc/qm+/nwd6S7W8jrCjRoNAKg6SqfPw+OhTRrKkJahnLA/dmR230/aqN3r8MAKNPrj5kJySv
RGarD4H73eBC/+HBEe9MwoIgR0rnxWtilqf8X9NVYoH6ifXhENwtP7vJY2loJHsKHIl04tIdUnZO
eALKV5Nrexd4RGdUyKa6PquOTeJ80LJTHXLTrq9lRAGPXphy79BqdqXD3aZxdppVlAFX1f7RF3Z5
TFyTck+ylk+6pe8HQX1W4yMyZObn3SXd/Dh1jXUt0ZkLryIqmhUsl5gvZ0JtQVgRXdODQ5x5O9DH
PTrTBvrlw/Uq6Bkd3WE+eOVL6fnHOBnGVR7U5mmU9I4XrAGXmHbXZFUdWj3iwBjibTbkk5ZZH8AY
hyzx7NfeUEV8Kli1dzpjF7mcowSBjNtIkp4xd2l9DlCvfm/C3CBLBDxJfWnFCRUjJpfl5qj8Nb00
zs1IfLcXB/npz/3/fNzy4GVj6tgov//srWgfFvN5edryAsv9BNjwHsvNP3cyjJPb5BKm0FsJnZMt
ittTKkNccrQpSQ1H/+y105XXKtejo2VbmRavOCnAX2JWQJHWIQf1utc4+pHDcDEhzom1UdbaticP
Aj1BdUp7wVy3ou5hosbppAftgDsg5uAKDRsDwiGPQ7TLHGwQYjou3tqyQexD9EC1lX3WcxEYk60n
71yrd74fIAnzOC1e3Fx5db+tuWcBOHUwR+MpJWHapljw1InfpUYu9AoLHw5BtZnIaJttUtFgY4yd
P5C5QfSwCg75EbchUpmYBQCd263bDlsCZO5y17y46LxJJOHwcJa1WyNFilASD7FyNBYMSS1flg8H
OlqdKHDORaUgx3I+ddYXdTHlWWOlggclftElNuC27Z5FEo3rNlW2t6HhWOlCIMxByBXrJQ3k6r7l
v9Q+0mRpVpuon9INncmkYVBaQfDUholCSP7WetkxagX9TVmxiqPoik+MmBTBhrNnOvbcptyNMeae
EDG5LQ15sxIqInqWlq6P9UQ5nv5kw5QhF96ywPoTOH1wCtIIv4nZoiBVB+D71W1E+Kfl7zzW/XUy
UnQcWbTOB8mhhTI8zHpfbEOGKigW4oeQyvQbxwZySOJMW9mzi3dDJu1ads1DbxX9XkQQqVgOx73R
uhdHm0hYjGlBWcFCQ4iQxbibm+E1tuKdW9YUFIa+f2KxaHU2tjWRYERWXqxGjoCQRBStbW+k41xx
e1VVMv4mxoQGhGAXbQx+Dm37K3GDfL2kw3S1ebNkUe2b0rnLZgwpxji8Lm65xS+2WOiWW81ig2u0
oUCUbFETRw/KoWjMV1TvzjXILo7XIzChgveMZ5z5YVJ5x56nXtsBi0bWUi7d1Brr9MS2tokbJ5tY
j/t94DaHtnco40QQjSw3nfa2Tr2GKfX+pmHGOIazfKX1AcsFFQ7nQnX2Up1O1NIUOlfbIaA8MTWE
bD01EJCQ7g5DlHmSPQEwwYhsZxqZW4wBS2MuDdgNNHOPmqC483p7R5pIcMbhVYqKtjQxPYfWENyn
pZ9sqfYut7bI5ketAGXkfapT04PZpuSznyieRG5rE2GVDbp+qPLMIIrXv05d5e4W82nqYkZZ9XWZ
7VszPScskU/LBmXivd8KRPulcfHUABYlDHd/NqmmF+uhJPBJuNrPMI1fiFno1kzAgpNW9q80o27b
dIRsABBxCeg7YT9r8dR/YN/Sd9No3EemUZ9cFUqXe8khMlnobGtm/pzXMl4tuTjS0Js9RXmXJfzm
z4bcFrmaGxJdtLz8CqIcRWs5FWuCKb/3f2g5A0ZJVFZfSerEVFDRsgFy6k+x++qXckS6RoN81yV3
cZHZu8xALb7ctUQaLbfI1USH4dqvM44QUMVxyogNMFu6kdgYE75/4Y4/whROHLSGRO9YcCaG1SbD
/wUc3GL2+f6dI21uGA01f5InWzNxp8zkOXvpdLbpIE+T0l8JI2By5HIZrTO//94sf6qMjGzlq/+g
fOZ7xnY+qE+ybHJTszdBUSiwKwpOs9pUxBltc+oLVoR9metiLm+lFFQyM8pHAbuwbAh2+det4P/d
4sUIDazh8tOkG8hi0IfTcssag7//ufxDkJiQJ051CGunPC0bGia4rtT5S2gZCUp53JPLJq8ZxwJm
bN9/Lvd5qQazHoXWWqNx60R0ERcD7IaryHMr0smclz4kCzCY8S966qkpPXWnyFQF63k9EkHgjvgJ
WEnqVXUm4iPDZ5CH+QbWDWjUY2w3xAAMDQVq7OahfLXkDFBjiYegoyEjD6ryPOj4lLqJ8SJUHKzW
dcgdGkWUcqyWDQZMcEIR59+HpM9TNNGZD0qpfhXLJ0mRAu4DlutCOxSmR+ZTnH6SO5ic6dzd1JM+
fLuAv13EnJ2bEswQIiS4B15DTTubGeGDw3iyLWs8IXRBGu4PVFvNvjglSR4eU7x6LJEYtHOXU80o
BB6h5W8VlBoGfXY0SFXcUFCO65OAhrz28fOTaJaZQYd3yuDH3hvkdtGtXOyioH9enO2TOleW4WC5
9Y/7Qocfot/RDGHwu+hJi9tWqA2uyZyj1o2aiBSOtLjAFfotIDPS7Ihcz1mE497NRQe7y2LMKK3n
FM35Tow0p1A8vOtZ5n7CweQUNVs2wHRHMSi9BMeh1nB9BPq1H6mUmZuQ++nkdNw5vZioeJDit7t4
jOoPPzewQwXNc243CJUlBQvUgNj++EialH8r0BiUpiZPCUJBFLxwSxaU+MoJyXWb4nC6G2o8Zk5H
ymjgkW++QgZVb1tjgKbJZAQWa9gX3S5V9VN0n+OR8Zi9590mykMg5UQtV9DWo3gZHgwQ3i110qRF
ZsPw4No2yyhdBIeIvnRj1sj6x6k4OY55H3h1sTZ8qBuU+CsX8OUHcToY52s1Wicjxc2ppDQRndiK
NNdy5xgZdoYqnGFnPGMj89B/zmTyqxFBdV3+AotnClgyqOAGSNetb1tvY0FQGJnUH71FGJ9p6agv
DIoOR1wCy/1uJWERjEg/OmbavDZ5sy/LxH70h/K9mUKDjDYTTKnunIMxIYAxZvu5EnbzZsHzHytc
FbiPivat1Gd7M4YFpJD6L27mdW1n48qs/EJV+UwW+YWRdhTodsl1npo31wlOTOf9r9oiwtExZwoD
y3QvaFYAytnF+TA+dgScJu3dsjHbKkY8MfrHpKbCiHmi/tlpDeKB3H4Oe8IlWarFu9bOpvseup21
x2vdad4rEuT4QO/HFSKl32plZNyH6tZEHwZ5tWN5aKyCU8fuUqZz1vQQZQ22G6THJClM5QbtV8eh
pkdpzJIJv4BA5qZy+9yZESjrp+ZIr5NxaIsM51QvMKlU1asvU7iNuAVss3AYGyaiM8+z5I55Q0dA
dRp/yfDJTyUNRaZ4Hb34RPxQtE6csH52yVZVNb3NGgUXeLK4EbVosxMkwCW6gxLXamdkf2N3JRRH
9Zpn2HyTlEshfSsPTZ33Z0pQg99miqO1bZESbfW2Pw5NXb02EBw9gQ4UkCeIvkbz5vjFI8yU8RxH
ZveMcSJzE9Iypy5BM9+3dwWfwnGn/NCZXXFZznSKm9DxFjt3wikz8Ry+NS51xWNWZKprtrkuf+ku
oj1N1DA3Ls4wMyQJjeK3u4M2ZtabO2b0bpb5F6aHaR3IJLzJbHyvx2q6QIuCfdsmYbmebTzYajPL
+WIn4Oi5sFJWLC7jX82PzE+y7h7t07pHWoHjrxk2ceBMDyaBPkcZKZeUmW7oJA0eiwlC2wiYeway
MH8YgJXoe8XarfToy2uZSgSUATVF/47uilLhtrVPgR+Wz74PbOHU3keooASgyor6A8Tl5Oo6u4oc
IqiPafrpZc7Wm6P53fcJ88f7mm9Cz+w3lSjbnWZN3VOngmP7eo5/jmG88SrX+a0l+AZ3miTok+mZ
R/ZNt2Ugi94RQIa73Ivy09AL/6GfcP7Z49vS31LbIoZA5EJgqDorO6j/9efyXxhOSFKbqWLZBvUT
eYiXapysH7h55n0dhEhW1J91M/6QjY7izhj+am0x32irxyrmZ3cTYoCzl+DqNy0QYNvBIA1qma+d
JoQrjSdwE+Bd4fz0c+h7JB7Rs0Uc4R6WZDqEwnMfZ10oGqasMQDPw3Oxp+7V+kt08gt7fvZWFBPm
WG3M77KQWVLsU4WTU0awz6c0gWxodmgTkxcrHt9FSm4554f3abTeA8VW9e/BKaFm6FnFx3EA/Ali
wgGw61Y2w3KZAZFSWYPZPSSByXWc50BZAxNmBHvNnY1N6GoELo2SvppMf8/icD5ac9tdrdnF5ZJU
r5TkuXlivUjHGZ5yzvnCtLo7/B3FWps8/ciPyOLb8MptQ6Xapm/7Dgm/Y58r2T2VtMHqNUHliTl/
4GaJsEIYrGvaLn5sNcrim15qdFBV8o3n/EgbIu+7mhOjgSpe1+6M3bwD35r8iiUa6SFvczl6K6td
027i/DBh+PPiONZCvzPrdo9TXuxqi451mmIOJlCSCtOO17YzWIdCEl/M9bXcal1qb5cC9KW9HFaY
BaM0xrWVEt1Nd6n71Ey4VNqycE5ZasLp2aV76uhbO4IezcTP2NckFdF7ROnMas60r0jX4OiSkbVr
OBGBwYj8sx1/WeMABzuY1dXULEyljdRvbdK/jpoRrLwyty9J3340jd48ZWFVnQKFbzpeY39672NJ
2Hrb2frzoBvZ2e9y/bHg4rliNM2Y+dJ8Os/uZ1LpFKOX3cpxHGM7k+J71A3SLHG3J/t2Bpjzyro7
Stv0yEX2WZ11XraHFuEiJsLpglRGxZWX7h72q6SpzCdu2tKuCSLtLXxx9Vg1ZrPDQYqJ5vsb7DBD
mKHx7OTtuKFcu/2kknSHGlnb20OUHb1SHRVhPtVpbB5FmlXnKoDH1Qn4MKU9PkbzqN30Tu6Xv2yH
IFSuKXi2cF6UzlzQZE0Su+3G5q90Ln9RAGDtSMXFdUy7LMsI93NAEku2PVOxtYtj4tZ1EBl1Pb+0
I8IL3Yutd1++FGTEXJzBmxBUttrVFFZ+JtdASYkEzXvz/9005d7V+t8wGZjAA4SFmsnUglSNs1ZO
lyzSqdTTJvesIZ9bRRgw7yayX+84KyfE30SvExKe/x7tTKwT6lsO0FTJU4apqmm9U0P8xom8kafW
DPkVti0IqWNg3ypSKotZirVjQQ5q0EW7FL/gzohqY7Usptu8785BZhyHofWfMl1DAEPtZE+k/Wp0
/PbGEOWW3i0bWFZV6hOif9Ku5Kjf5/VALcJLLia8czLxbm3n5qwrJF3PUbTPfaIwiFqrjpDGuI1q
nExxwXM7u/ZPvNxLKoa3mEXVK+mrZDYPxXYM6updMY+fcVSTRZ8MznZqJ2ZoOQQCnya7WtVA8Db4
wkmj83dPuvBPEN47aoKNhyENvV0KPLap2kTsew+jlI1XjKDu9kT9eftK7uspDnOsoOo0kW2BEZYo
+Id0sr9ElTtqCT88ILHPzxZT+3UQ6TGdB+0eS6T65MFLaI6oi9Cx/gzUjFIjCxczBCEo1rr0HkwT
G0wjpfzyVI5M70db8KIMeZAe389S8feBhltz7l+0INnmbRlzqQtAlOYyXBM9OhCqkSYXuzWfLBeW
xYm1+c5QzYcDIuxD6I/BLoP7gMJvP/MBEqhv8r/AaGDVdJeqDaKsToYTP9ZeFW9IgyoPtieHdWEy
YM+OnZ2tvJwwdofuURN0zreernPsMa+vZm2YaVAazYMVWRvyzLM3uxBALOD1RUerD2Cu/0X53Y6u
ovypcvF+uzRfWNLxqWeiYxt/rDxPVDlQdB86e72ETzV6uCxHvudlHULe5hmNl/q+9TuuYXH4ww7d
gR0OUH1rm1Kv2iv9VtuMAEuP9FhZ3BuJTeqHSOGfdJZCfGx2ynwJu7lD3xA+VEmqb9n1bAuApT/m
dSIeOYEbotc7mFHLYuFHqcEiFc+LqNlqcUsv7Sx1xpUo2Eek+uy5fiCL6o3mbNZdc65irvJUMR5D
BPh7ZhwBxXFGthW0Z5M1XzbnxhubM2vlm+agyQq64WVssisxzOaRuUmxKSzSR+YkMs9Ms7i6te9R
Vyf3Y2/XZ5Fq1ywy0puXkraiTVZ0BfkiFYQs90ua4WjPu/aMz/6oi1y7D8JZX42SUzkDDXtrUjjK
on/twl2cxfmtI0TzptUz9WB2hOmQu/JUR05LVI5RZdMNl/RzGAuXFHz6Smvdf6OSwnmI6zc57keg
k8eEeAOyBGpjL8eSBA8r3XolOImrH7qo5ISp5o00m2Ifakx1cntvQFd8mA6Mb1LaH7bT148JTY/k
N+TOl6j1tVmG4VM6uSp8BxtNGH8kvfR3te0Uhy7sxrcOXVJS0GST51Z21DSrfUptfrDQHwfPD1uH
Ms0Q6C83a9QuxRNHA1Cq6aIzShji2L+6Xi13zY8x1EOUGgEW2Jn+jjhOL5NknlM2HikQOCswlfYo
yOkitcmUPvfROGP84EgkUz++YTzB/oueAoLJHd+YsyCkDJrHnnopowrTB9YQxDUUjb91Sqc52AAY
CjsIKX9mQxE5r1vocuOHHZ2Snfu8bFKg3cmgJj3Ox7chRwxFi2eyj80Ib4vjY8HRxCkgo+Ta0m23
tTDJIcjr0kPWReJEeIKxyfO2+gCpuu/M4IdmawfW4pKpFUNB0rN89XovuxUfxsRwl/Rk91uOV+4o
VyG5iaZwZFsyo/TeT/hmp/S5o2dFp2z5TdbaiquUfgsqLQext1irx/mz5qflWYDWJiHS7Y4FDR7K
6RT3LabZqqnOhoY/Lw4FGvLBMo8doj36b/Xr1LLMLDO3Zm6iJXtEtja/SdZt45A99I7VXRPpX0IH
s6/Rl4jMcghnDVGL66LN7qqa9DSAb7/lREulebJoLLvS2vR/2DuzLaeVLus+kWoopAg1t7bc29k3
wI0GkKC+7/X0NWVO/eeQhx/qu68LPJwG0p0Uir33WnPhYidl5MFp2jXZL58Iy3RfusIGM8h2BI1o
AWljVPn2hSI/x92S5rcITDa9bQzncCf0IrgNAGU8qzDCtKkPl8pYpoFZI27rQNqHysk/iDoUt+hY
TkRWVQezs/JnOxfHfKxiBjJVsImmsaRZEUdfxunYxrvBMfwnImGHJwN3ulEnb8yx2oumgoZ8Fy1j
vucCCvHBo2dZUWD2iauLPTB41cmlR5vVMYLQW8K+G/JmkmKqVywe6b4lW4gNBjcWdvZVa44nnEHZ
WSV1vGcPJE7jONI+KxTj4UFXT2Hb3ga5zD67BkigykCQUgePpTmn675Lio8EEjLAsdU3kzG7lbtQ
bQim3Q7K3ZE1GB8JfhQX2lT6JWPUckGO1x6HWju3ebXJaUt9JP9l2lRtGJ2KwH9t6QnvmeDR7qN8
p+d8F8GQDCoze/Jbo7s3NQJfs5wpPfvQDOrQ507DMU0ijDh1gtDskanpAV4xLaMqM190h6SMaNJo
/8PzfjEs5AIjtMrHIRO06p3mjRidZ7tEpgM9ZKZ8bcotQ225pa9XC8MnIaF3HjO7vIRJtqFppYhd
oEk21WBEFCsdSRU+uzc9MLcGXZ3bsdcDaoLm1WoIyro+FIaNs8mLvtyrsqBnyFUzjeCpcllN1m05
0NVEZnmeDPVV0tJaF532mlXzePS7ariLZDDeESMcbF0sgExuOkRETJNj5aD7H/X0hYrvBqtS5dVR
l+yZx9irFuHlnum7SecjsM6AeW5tJBCtYwSXAbvWQ0s/A0ej9mwDt50bJUkD1OOtuURgW110QuBc
PliKkynXCo+gO0VrK2UoMtGczGmq7oldcXd4Gw1PS4tnY045+ebsrsKZspHSZY11xLMVRdU+CBI2
DIKsRmTZe6ZiiBGBTW4Kfw4uqXT/uonc2j0m+ZxlrFPl5yzTrNP1hgQGxBD4Amm5uHiXW9JWRFE9
IvYX93ZXJHs9giNcBim4/Jo6FAFExK59dCTBtswO6vY+Xm6qbFVpEgWSXVley1TVE0DBBj35KHKk
jdMk+o01zeLYsluh1W3GqDi1GM1NF6zMjPQoZtFiA6tOreuxNG6jGss5br9232u0DadBG3bNNNqb
mk4qBp7cOeZD6Gxh6Dx2lu2caGk7Jxe/u9fEc7XRLMzzc9IU50jL58cmfgItlnqBiJxdnw31E9IQ
CvmmJcSjbd4yC5mJnMLZK4cRpHKKWMNymgwkRHh0Cb66V/nnxs+Cy9QvKKN56m6HiBPT15/Nvmsv
foL0KqkM7aCJ4GGaNfJ/IPY8TS3ne4RR7Edd3UOXWzORpkeNBq6tP7lVP38cLWpQ5Zvx9vojApGz
VcxoxGkRrPQiD4/GKORtaYI1kGImmkSVH8ymNe+G4W0YRHc3NwFWhgI1UEcL9kItCSjRJqhtmFKq
U7fyAI3vAaf6r7Ec+20y6PrBiLo7TjQm+QYxxH6HXtSqfXsnlkM1LMoV0535OPRVs/H7ZYAd+fI0
Xm/GG7o+1bFltFqsQuQ8e/S2Rysx9JtsiFqvHvKXzCCJHKGx+dGq5n02m9Z9ZWEcKIpDUZjWmwwC
dMVdPD4MdnVmd+Duh0hHblsk8TPjQPcmWuTkJCMfVc3e2pGufMhBKJU1Pb3EDI8Z7ag6JvLAj9FC
mmVH9h0JZ7ORv0VVQMkTNTdpPMDoCML+IGioHO2uX5nScB/QTcdrkYRyf/0RsVfv2Vhz72ZHnMcy
R7PWA0FMHM4VU9MvqJkJSRlLa91PqX4p9F6/pIPBih5zSRRm0DyO3ceMIKkHw26ax4ItshYYH3NL
15/JWMMlp+V/3bs+pvVODUTC3NmthnwS0xVoWfdCG6X/OE+0uIAjImwS9Tofa2COQcGSAaBrixm1
Y4QYTJ9ojBKeVI+PUdUMtNETDAAWguVuyOpb1ZCoHqezuZ6bXj1LB7HmVFjtB94Sg7EoLj53rfNc
B8F9xKm+C9VMf1Fv77oZ+wljFsr21rfmtQpH58vikjViG4V2GBD6oaN50nPEO3Tj/CfZoJ02Quto
h+l4Y+qYzcKoWZwDRXrAZAvFURf+MdmmphzOcdqTQtF2hNGoGG18aX3oY2VvIU+8DTadX9GlKF8M
BFgVQYcPtJAh48x58hHh4mvAcPKUz/yKgWr8YLXIEwpXC+5ZP5Hbk0+OADVS9CgZFaTVGD5ebzQ4
Gqtgdu0jXKDKm2139obSjs7XGwJjml0Vmp+vHdwQnaXQiFwpu+6bwRJ5qIK7ltVrn2hjt4/pvzJP
752NbzFmNjVtUzBpQ14tcEFGVYyaXWQ7lFiEu/sZQ90eHkqFcIcCD0Sg09rtTo81+k9SUzuL2dde
0fZdJzVjvCp0KYGYTO6dL3jQ3PuWBte6SZ1sxzig2bCkmetC0VCGDaGW9nAlB+P/iAv/q8xSIfQl
FOT/j1zYpkUdvX3+Kbjhx//5C7jg6P+lm8KhC6EE2C94Bn/hFhz7vyyTXRBGQ4N4B3OJEv2f3AZB
bgMBLUzMdEtX0sLo2RTXvFIYDYpWJ0ELOs53w3LVfxLccHVk/8PJSwy3iUdXstKZ3NWXONV/2h2D
YdRnpyy6vaJu9Sr6x7daXMSnpqxu25F62sLdu4vgzLMe6wKhJmaOAlFGXN7Jcg5PRsdGpU2aFQXF
sLZVnZ8Vl9CKnurK7fLm0Ir+0ijkLAijq50b9n8KUXlnOlc6WasEwQKlcGw+4Kv7+h+OzariJIYp
yBnEV7VuOgIZtcxgEsHcPkewhjLHWHWu/QZWOP0PA1x+PDnZFzrmbslXsjh2//HktRmjPc9Uu6ur
cOv0xa5KcQ7VUwiESQzwa4Pb0iqx7jGv9E2Ir/841u5+fFE/Oe7fBdhcn5+vDTG3zTH2r9iNWYxJ
OUnZ7jKnuWMtTTwBW2ndgBzI7EDDG3aoosFj7A6eVqHx/MPzv6Na/Hh+3r3k8DZM9T5OfGSLnKSK
Dx/vEvvkun8Iavqw5sTmHwUjhD6zDTx0fV/r3knXNLzkKiNGDld1ZjbMN5kV/v4l/foVEfW3nFzC
VYv5/x/fSEv4mW+WbbvTCjyAIh5DDNyyOv/+WcTCIfnHicMbp78vgKE4kq29Y797moaxVNNXfrcb
Z0FfgN71Bu5+/FL6wzqxWsiGQe7fzA2BbkYv9h3b1Tu7Zp9CVW2cSxMRYzpa1imOpLP7/Wt75xK/
vjTB+mCY5BnrlnxHYVBVb5ihoJnSVG+2TxvW0sKv0IMIw/CfIqnrawvyxx+OhH9/7Ew4DZdcKgd5
KqvWzx+7H2Iedcyi28VIwdZsytJ1qbvFHwzav/rUgZLB2bB1JA3XFJp/fLm60xixSBLeGoY5pJu8
DQRtxOuaovrDcfSrT/GfT/XuCwbmElSBSrudM0U0YtPeC7r4jc5kuTJtEn0nKAxROP0BrXBlT7w/
rhzbsZirYPLH7P/z5ziFieUMAye0YesIDrU237uZfmojO9vOpUHt7N4ynuguZTk8tQhVN1PV71ka
2AVrdsKeT5mbIdZ22mAZ+yS1sbzCXejZZ3tOh9WNjST+UZBMPcLizQILrzE77jTfuPgTAcB5HXxv
yBjeT8ld7RTTOkhUjIjCiM4OZrv2XnTaJ1mpaP/7o9ZcPtB375wela0LohVs41+HrUPBYhTwNqFN
Yc8WY3TPuByvdMC70sL+vtWB7A29trF79wmKHPENEvpu3ttQXCFNWPkjIvpqpSOwXS1wh9IpBs+c
4sYLItRYJNGskC8jLatnWJOquHHseV+STQZhxEPwbJ6VIXEbNl+jLNfWgTPoe/8Doclg4uLurBnx
6+/fsngPTFlOVVPn2rUsVoo/707V2E2tZFZpuwOwmm06tI9DFX8bC+LGmuF5pvDB7YUbflBq3DN8
J7ZTfZ8Y4ehttC0pmM9B8cZwQTvr+kcjsiCfluIjjEIBToQJpqvE1upUQcvWAjaZ2k9u5+9d/Uus
OeFzNrZw92yuk4zi6SyzmsFMnmjO6oSAt7hJ3KZddRp/J+Psng3uPWTO57Y7i4SM63yqsA/bF6PV
xSEH/jqe4jlw12ZoG6toqJi69/fwNJ6Jek5GVI5F1iHZko+6rp7Baz/WsVJ719JI5s27Tds7PqJc
JqfMtWqp2dvZLk2vMAauozJ6IY7ZEWA6W/ijTvBsxoy07P62tjBPRESmOdPwdSqNcq1BJd+IoMr4
7BjrJEfDubOh2Wfavi+7JxBY7XrQ6LUN0SlpZLYdy+cqwpSDK2YJA02PUq/aVYymfTUpIIVprz2I
Av9v4X4Na/W1sOs7JZ+sAsVwVqlPsHBoJsgPdsb0X3PHQyYsizxs04LGyy8BcvBsBZSTsaojEgVJ
X2W9wkdZt7fQ5f9wVP174XKUYtfKUsz2zrbfrSAjLMGODJV2R0d5W2bjzulBqopofPJHaPPMutd+
CqL798fyL59VcdVVjHGWC8HP65Zbc3S4c8JlV39pzOG+K9LvHaHvGPyfa5m8Jq714ffPKP6990GG
wZVAuMIFrvWe/tQEaES0tGPvJfsWGmvG2hbTqWqbTf1Z2QvqUz/pLbVtqea73z/5vzedjnKMZXvu
urppWu9O3AAweTz0BW/XLj5gdGHyQKdHzokGr4yIyXZva28a7b8/fMxi4Y/8vEryxLT92eeapslH
/fPnDMBDI0OSz1mCn4A02m/MDGJ8GkzjgfxILOWoq1XftuQWzDcNiyfW7vSz1b8wcxN/ejX/vurz
apgmOoYCqsSW6OdXQwb7LCxEi7sRvZSHzRNpVplsGPYAGnAmzsyhQbpgE90RyOIWvQk4czppWTg8
AW1A0kI67u+/mfcEOdZUR7EfFvRklSmEfLcTqfAfz1EPVNUwDWed0oUrLSm2fdS/lMH0HYMM05SK
LA1hGahZ/PQ1M4uHycZS1KBlSUaGT/tGtscQf9IqoUKn71zGK75Xr9WDJ2T2l5bZ2w1bkX5H+oTf
+tkF9cn3UPojhnN+9e/f0vtwvR9vCaoSFaHpUqu924sEUtPgLprNDks6zh+vDbobwWh0k/cdF2WC
vNd9DLe2NyUKt3TEnABJf5Wq5cSHkOw1uvWZ6Ua5svp8EcHQ6ShbDy2AC4nU9OwhTbc6M1gvCXwT
up7zpBuFvQGwPF9Bj6gBz+5ot3tV8IYDeQhMLqtjmu4DPqMiCrM/7L7kOw7Pj7fsCmGatilZzt4h
puhyuSQeDA1U/WbdhuE+RLxth9q0nytx7hFwBCqUh3DAEdDl+Qin+TuuVo/eVIinRmp7tucwtvzR
QqdgAGpDgUPKNcKDIS4+ZCPKVlr1gJHJcG/TL5ozPNch6rE0F82GXGf2P5bpZahYVsbiDFcGXlWr
T45OgBIK2QQmTrxic5MR2J3Iep0CRfUMvXkcCuvt9wfAddf3/qynT/D/Po1359nQpoMMiqnZBZ1I
1lM61WtjFvWqWHBwZeJkG9aFcj3AB7DEkrVgNMYa/tZzH7e3v38t7yFUf30zDhdpViFhv1/6nKmX
w6S6Zudmdr8bpDOBcU5eO59xaiWmM6Mam3QT1K50ElkQUnGbjUVya7vlwYX8MfPCzz78EMRmLlCv
nKG0m5HyPWvIlJc9TpwjFpXJF2gfpNhUxedWdP3BBdq2giHugImWT/zap9rpmBrYfroOe5p5gkyb
TeZE31OGJmvfNlCQKH+rMutDVip48C5tPHP2x12CYWMy9UNosEQ5ppPhNnXc7eh26Oh03OP+Z3rl
z1YXc20v3Q2A09cOiq1ZhdE5qsy1rIM3RwC0/8Nn++/FneavkJI9sKXT0vh5OQXrAGQ/Zjl1ZPI5
8NvC02aie0gMMv9QSP3i+mWx+ZQuhTK/VV8u5/8opJo0sfK6oMdZBvn3uKzWjN32LJ13zhBmq5DR
Yp6BcZC5fPr9W/zFlpdeGIwbA84UqbvvC2fEk11p+4rlOVebDoPUqnNGeUja5qth2uNqdnzPNuAM
WWQpkBmpR5sMkR9zFY2M9bRAxOK8SdVFu7kcrfVEvx+lztYniOUPy+4vtjSWLg1IpDT86cK9+4za
IKoMP9abXR4ixRmqU9HEn3ud4BRNoU2OvjeoqP509frFpoaOn+E6qO1MZb2/orp4EkeSgRrQVt2N
DiWftd+z7cibLfscOD6aXYu5qeaae7oMD4bvHIwm772BNPCVWQBuxiHjhWHbbyECmoxopqdIYB3X
/rQF+ne9xhepuHTafC8SvOHPh1DUtb1iOt8wQC9aDxPLQrm0w5WlIytSYfz99wfOL49YSiQAs7Tb
6PT9/HQWOWYBFsxmZ+aXoTUuUvKsRg6dp0/MVcrxu3Zn8DDanw7YhQb5bu2FcchmWi5fiHTkz08c
NyIohCybXTa3r8Mk74VNdUhKd7IOx/qWcmUtAurPZAxx/AVMSoDdeGGvUYf7Af67rLFIZOi3upMc
Z/zNf7hU/qIVxbTQpnjUOZkd9X7VGKaO5O0m4YzS5GdWlX4BuJLPie6KuvEbAm4oetLBA0G9Zk+P
pQwIMprJ6a4NwtfjlAgJPsLff11XFuH7j40dMt8U1a0j3x/IbdD7hpnr9W7qAA7p2RQetFwd0maO
vXFi89qA4lnHqE+2AXN8j43joTRoInaxQ+5RtssNFT2a4/gNvPfw2IngPoS9cxPkJ1czsf864c3M
SnOu3Arjpa/yHeII/SbnugCf5tI60F8iN3Qvc8llIu/ZwkXQnAigd/vXprrkJRVCNNLhOTRtC+5N
fZi7tDhoZmy/GFXwNlfRJukxpQ15OF5SwWXNrGcQZqVHjkPwn6/IjmtZFosxdFJbvDu+Q82JJpVb
1a4P1Nokv2nTScgxQ96RvNspzAXdvaXV3+Phj03sX+y1XK46NmoFAcT5fRM7igXt/tqudtaY2vtY
7+Q+0nyfPHQzQQaMU2Wo62PPlPyYYi9ao4hUx3Ay//OailpKSd1aphH/ujKUOcyn0pHVDg/+bS0z
lLmJDkhvyIu1HYrPo5OLG6Z2oPrwKfz+cP1VMcmT082liLHp5b87y43ZD2IwFVi0bNIauiDcGU7x
JS6D4JwFixZHc5fgpfkQ98G2DKvwD2fxL1YZV6flJy0BfBuX1M+rDDulHBi7qiA1gS8q3YPpr2OH
0S0qQsOr9T++Y0qhX9SS7Cl1aFRAaU3W8Z+f00HR1iFE5Dn7zP1SGDaEw7K17kaaNtuoRVye9ymi
r8p90pSjcxj6b1DeoL0i6t0FpErdxdrnnHHsBoM5gvUowsk2mMFdZ7SoeSpwhQhs1q2NXiu1Te3Z
8Zt1OdXQRvQmOUN2sF8aWkwwaiH5helrM/Uk4zR1DFzD3WI9Su+bNBuYIpCVytlO2UuK0nOOkge4
URbsM6Str4mUX3orVJvBGJFpUhNdArH8IvCknxNb28X9Whi6/kA3R8NlwTbSHtRL5CbxgfaXf/Ej
4GxFIbU7pff1/by447vBvGewUT23383CWZzFvfXqmC/dLBZUarGuGbLWXfRkU0HcF4PSLkPt9+sy
y6m5ndB3H2LbJTIymE5hh1J4nsRLkwuG0JPpfvCbON+ZyIFXrSHlbe6mL+xkOsgRwXwzGvpJlaTi
IR/7RBGUXErQfmcHdsuKK2T+Mk7xk14HsGtRSG4J654+huzbsqkdP8tCpawdRuK1s4bVXwcVME1d
8RhH9lcjLOeveiLucyf92GYRmkIiMC6T3UWYBdu3ckIbGBKlC08oK8gYKkliCiSe2YgIphRg7lx7
UVJPGKmy0dpEPS6WFBvvXJTs6rv0lXTcDpUwP10fAgzsoFKXmWfqNsDg5aYtCsweSwb28pNwSnVE
LbVL8wgtwHJT6LL/ce/6mJ+MXtPX/i6CkhcnpjrTekRptdz7+2bIgn5TDvTkHFVm2wl/06o3iuji
D1N0walFrzOYKmKrUEViWtKKlauRQVPZ9afRwpKJfbNFGDsgW1nuIY5KN2lq6CvkOfOtVtTzLZAB
o/Cr2+sjTP4m7C8x+qw52Re1hdLOV3d/31R5t47Yq9ygFQ49hZV7kaMk+2bK0Q8bpXweEa3skdjv
hhZfAipVBLcJJdXR7auXiW9gG9p2sEmF8h8lUlAx5eIV20ZxakJqGY1tsl6WcMRKoT0AsLwHJdZe
CkCjd6Kmd+xG7c4HYOSpQPlPQZhUx7BpwOwsP2Zs8S/TjAWxGQ91r2Wk3tnJcLdEV6ESIh0iRg+E
sNrW4xNUSf8eRzWWF8xnB8hV/lrgV97GuhUDNezjexpM/YbYs9kjx4v2u4Uuw9Sj/kSmMcKuReyZ
ki+yK4vS3rS54b/gToRjK9uMvZWza6xxfpkwWa7ioAeiqvnzi5FkR4Bk7j0CxPol+5QuD0rEsIex
g15mljZxc2X1HPju9Gi1OYAOUT1XAIq8JsGgW84muq2iW6S7jXFrNZGJNYt7bF0Hao2VTQY3AsSW
PVI8mfXZrmaizqrkk5k6CnBJa2H6RTFF5NVKtn5xgxA5WDNeq8EXEHjDe3leepQrI4EAE6pgwbya
4lHPgF1q/R3y2Gbjzrxtt/fd5x4YvKePDlnUCU/cR13qjWIoL9pkzKcRAHVjnESN64HpuX+PPYWQ
kFF+6LvhBC07JyLEMG+KhuOkMIBWaXXWAl4ggNwqwzco8dPKIEeUHgQk3yJQ2aZvwO7FeZuRBNPd
T85ofcxi+HtNX44HbdSaD2p8UcrOXsxIbsxSo3Gcx/3OzyrnYxceK2OyPjH/HbdjPbf7RguSD8pi
0L48biFi3KRlO6/7kWXVdIrm2ZIwRMlonfZdSK51PccvcLI+sZCkn3LT558nj7FR1HeOSKyXECFk
EGUvYzcgOXWiSzi9lLIST07tFrdONj4HXe0/q2hObuIWSsLyUyrRE+dNiqlpEUUO8I12it7rPReZ
lR1Y/qO73EytRMYczvKUMgL1ytio92betd5Mc2lfIhh9dn1LehGcPOZtxcQvxv6W2vqXcRhJdy3i
5rEbQyK6ZfRQN33z2C43YqR/MBaOgfA7QUPaK9rOuTschxx9OGaZ+DHu2vgxykvPGnRM1jV2BGe0
94PlfkBenlCvWZyLBtFx2O/3YvGzNt/4ogfUjQPZa4Mj7wCYUY8rELWNumEsl61yLHw7p2oZUwx1
tWHBs86KHIuNaslqHRc/duBU0+31HspCBcKFzNFZi4FFmMzzxia5G7MyvLXSF7cKcEf2inwpXFmg
ZUxxKg06Njb6Is8ih/BoCa69buXOe3fK7BMZCl5Shjf2ZCODJiL5JGEjY5CN3d2A+rNL0G4zom3u
jYgEX3OU9qkynPKULZLxxkaadL3YFZK/DeOBQt/HM3m9Qe/0IhJX3+lNHZylW22cQBgH6fuf56g9
WSFO3LiCddN/tXywXyl9Nt7Aye2bQ4eFfktFDR3GBuMn24DkaNRaiPhjmBYZjIl5X1NGrJSMNlrv
7kyzfIuS5CFJoDF36bQN5ugbQJZdXY6g/Aa5yRvJq2Df14/EIdukqhozw1c/Pjdh84rvA4xJ/Rb3
Z8l1nAJmPbbyI1CWB12bUlgZ3T3beWA2SFLsxOCa3yvkyOwhtUyeybp8Nab2bh6WqTJoc4KruOoy
WfIlShJsmHbyiix9L2f11TDCnSQ8ejSOwA5Z1rTveR/dTIbzNrfjuMrNYq0FPptWG0xqnYr1qGNw
ZBQarYyg6Dd2N2NmnaojxVB8FMX8QsjBHcrL2ROwqpJ6PphTet/nK9lRMqUlgcOxzHFgiK2Zz7sm
0jZTb+wSFKUqZeRoT9+oOO9Lk/nqZNdk05aSDmQ2mXxsbFkVb6vM2SuTBofSbThb5XOSVIhJscbH
EgpQ10h9JXAOeSa6542f6cBLna8OVETASxmm1LS9z13/AYlwhex1wl0UszPRCIymyWivB7pxVeHc
pnHnbOaZUEjopIe2yY+ZafXMJrXbaIQkN1tbVczC0+uJN2SKT3mp39Aqwd5ICJVueDaUBc9t5jcM
0KSA9cah7Tm+uCb1C0Y7XdV17WwnrboYCVxZFCHFuirNO73WzBVueWjtIsbh+MHonBt8bTSfFYdq
kqUlEKW42VTYDBEm5mAbRL1lVIWdGuAEDjTjRmnUETnw0S0+Uvc0WSwJ0v6mtX1JpLn5XctNfY1m
0lwlwBiSfr7XG5cKWSjip2AiSwNmQZK3wR4HKr7zEW4ABolg1UeICSeboYU1XzBwdccxDEGcmsGO
BMKzIaLnFlHnijiBI53A7zmtZAxyq6bLvjlx/N1s4AkNMzSUjp3Fyu7rbZLxHcsev11vfqpEicAA
Wpx6kJh6GUYHLuDUYRi9UXdrHGeYvB3SFUNcLusyboHob4ukKT19wCDT48ueDeszKg68OZVKtrWF
r6/qei67wvJETAhDNbVnM5ZYY/TxgxKatrOH4bYuexOSNHIHUQ2nruC6BHnrkBlRvfPzFB+tPh+a
qiMgstrG5RTdE4x22y+B1l0U2l5eleMpGSbMGMu9JtK9OnC7A0yRC+0cuRvmAN/paBanyKbMpc+o
Fi5K6kgNKUh4cnMgpJVu1xs4aTlAIXrGDsQQIBL1yemCGpVBE0B+RG67vj7YxWZ1Iq4Y9Mbg7Jjd
VCdB8N9qKPXK092kOhnUNyWIttLYdXp3uYJYKjmVJ9uCqJaJUXGWAs4YaxrjhXRIlua1h9mYb8Hp
f2U0EJ1iyOYni9qd/JkGdxRMb5arQPdSPWlOqool8r5F9lGPxKpFzk2RJHsjqFGj+hkwBZzS2OGr
VdYTPEJYY3lKYoYLbg5ZRPO17hQqe9oXk9oRM7HKRmM4ZE5AL4dr5kqjCDw6tUWch9VomPC6/VQi
GxkGHwSrbTSn6w1zwa3dGC6+QLUZmwyAeqskErUMrG0Kv3Rd1U5+ipT2WmukzTbLT9eHKMHPUW7H
m7nOSO6t8tOchfnJGedPjmKzZHYIy2hElZvOwsWE3aEtCKjkU66apliAE/mJl5cfcDp7dpuZh5j0
hIgs4xM04PSULPfEQOy4Ctt9kpOxjt9iy09/sYCQ57dbmYuXPAWNo9cK6+Xyl3HqslRe7w4KnqNp
2Psqn4LTlCTh6XrPDee9BjJh9ge5bSRuF2BxJGRWEgpwXb2GZTNuf/yohW4KYJ6wAgl9ASUFVZ6D
JEKLYgKquZlgcp7G4hUKYvbjYaeVziq34hr8aJkC7YJRQK3hIwDsOu1YV8kXQWGKcTV2jmaHgSwJ
+hszwVgXAkitop2T1w4zNB2okcN1TdgcPmlranvBN74qswijCxXcxhikvZ7JNo6IAsPtqHEzlskq
Jg1hW2mlwUmeINho7HobkLbtkBFFk4+446QGxZEfgMLrW+UrimtApJPmzushAXQjmT1AC2cBSyB9
dhCDRcvCOunu22S0BFqE44bcZI6mFtCjK0Lkz1qVH52Mrjf1CHfnSBbN6QoGsq6PuoEGK72f5vx4
fbRb/pWqBLwvn1aFNmEw1XH7Xx83w5wcieu/063OMRGcLP/8enP99dd7BO/INWwY58ff/nieH7fX
/1osOC+Qc/X6x4PX/1ReX+7fv66sbcsDMZT+47WN1xd//Tc/XomasOkaM+GXCz3x7zcR+qG1GUf5
CuAuYs+9/G2iKVxcI5fpABDX39StK4nr7x+v935F50LKkW67Ln++/v/rzRDUxqKd/R+Ulx00aotw
/vb6EK6ZeVODDGvanFLZ8YtVRu6Xd/3x75s5ppAm35Fv+3qXNb07SndUnpOax0KwFw+rRq3dofLJ
a66IeNPkBQ2l5ZWzarZJGyOZz4TvlSO+YX2ZBY7xJNeI476PsWjX2EQVkT/WVy5E5UpncV4SpQ5m
ls+eHXQmCn3RkO6VjxeYdSBvGHJnGc0ZAKZiJ8s2XQ0IrIxk+Jbqo76bQ7JtrMU7qjytY9ob6V8c
SpfbkFYHdTbWtI/s2EKvZiFfVRlBN0QnxuhcWXtgyHxrxvamBrSCYAXZ54i7yMdeU9Cxx685a1t9
tj+59p0SpISM1Rd/DFKwuLB0bENQ/fvtMwnIPHWNB7e3ol1WRIewni3QreoxbxEX5XO1p7S6mycQ
P24/rZrA94nuNXamaM8pUMm10+nTGmQo0TB+v0ogY5gDQ+CocL26z2vCZTL8vmn1JXrEyHMfSd9Y
lQRA5m5wZxYj3uzieyvVBjtYsOL6+a3vBY7qlsLDMVuvb+QROxVVBWmQRBAR7RHNNIvosdARq9kh
ERxTYzsSReGcM7P8OHa3nZ4/+Ek17OrAcTyake4dXsQvpMvhpXeqtzLonrS2mvAqDeU6ysdTEIef
s3irZTWJJM4iS+ykZ9RYvbMKl3CRu6egRpsQsTcS+aDtO+OblftiH/bPIfKthwDk46qM/LOGPuUk
psPUF6iRTP2Mta/cJC7pZ1FXRJ5eZfmPFCdzvInLtwIP4KahBN4KFZDNgmNlDSbXWvV6b+/coG5W
WaKv0iko1qKpuNjXCW0tkdyArQ72jT9/Q+OY3NgSFKesnVPWjxE6sn64NxGeRVn535Sd2W7cypql
X6VQ9zxFRnAsVJ+LnOdMyZrsG0KSJU7BeQw+fX/pXd2oc9Dd6AI2ErC3LUuZZPAf1vrWq6Gq9ujZ
93z5tKfasevyrBIMX4ON8TxL8NPmLwbfwtFh9AGiYWANGEIon21lb0ovDXetqN7pbnEoNaLcRp4Y
rom7MHtKvsJgLV/1XYRNyGtIjJPs1jWYEyv3aAhxPC8Zgd0Nlg4WPp080dDobXLn/KTsZY/h8ICO
KaAyoTZAanB0G/d5ED6hwXoBgB6Ji4k7OTf2M4L6ZQIka5+7RXUqkoonUV5RB2eMbENJJC6TRFRR
8U8vhS2C9ShZybRpTnDvFu3ddWTnfrOssNqu/dF/m6yKJI2PrOybax1u05Bg6NkRF+DiHPmTgb3W
LC+mhfpjcMhWaWMIo6ke8o3rtDgklROQ2ENmuALt2drEg8cJ9X7PApe2YjlbyavEkb1JCsKm05LG
CVObiU6hwCNUqw249JbpR1KtyNAYGWMVIECq/uYI1axjvgjEw3Tfk/Vrm/ir+kT5aw1volfk6yjB
Wph4VUp7FxBvWHIwK/P9rgGrDDI6DN4d+jom+mr+hgn1bpTJT6Osvvtxsg+9RbQ4lby7zV3kWvlc
bSInyLmN+PuQqsSa6LjPOAk3ZJngZuwSAOBJgC1vjLE1EZe2qAvknBjj7hE4yQmdk7+qEGzz6LTD
jd1MeteU5UyuegLNSYy/k6TUD5yACGEGfKJNPUF1zNJ6o0dQwM2cu3uDbs5C8X3M6d0jYm+P1kAB
Jk3xYht5uCFNU+5Lq3cogQzSEYbwWPfpuIpAPv7oJvk7dM5lBbuGPY4BS+Y+CU5vc2kF2AmB680O
tVmTc2vf76JRkjlZT9YVGC1NXDDk7Ci9rSs1skwK5XN9fxnvsBRGc6TEHcC421ujbshpqLLzXy+C
s7GTwXdYxxRYLCHWZjCy+iMKgi/m1fGpLJCpECyy9FgHeqwAGQ7WBW1r1h9bhPNHGsppJXz2FzkJ
vSUKuoThOifVvZoUW6eJ9kAg1VIkYNgro/AXXUSkkOftXF0YmwbjeRf2DQEs77ZFVkYlq4Q1eSxW
Ly25aRuFCIvRFpCl2I83ROpEyFw5rQ2dMhgKxp1t9u+6mOO9Fw58LRAsIdxnnitize+u4YBU66oX
WCDbIMH616ljIrNyUZCA6SZR+znmw6cg2SfJKHYKPLskmRQWdaL+KoXca1dudaZdZqEwYRoDe2mL
z58K9mYJ2Av0Mose6eZC9LhueQa9kdlnb9KkeJ279ByHLDWiMSehr3EMLjeMHkQW7SKmXhuUV41+
akNOWRV3kEnt6CfDRmdJcYt2RxQLY4IgNbtBcwS3EjRiW3TYJhvSWDYBX1NyPF5r3r576FwwjZuq
vwOCPZcoKTysmzZ9ZuSN+SjY9IW8BrMfoKzFhu6JRGHzGy8jeBcqhsBfj/m9x/KVPgTKgLfVT7e4
PXYaKrTo/Cswpl2kwOA1svpMsoCLzh6y85S1b1mdJlvN8GVT9sPGYWq2pk6OiBdDGEfKC8FHmXWO
bbqQEgT/WI4ZcI2UlQGH9iqK7HkzNoSExhO4fSb18G765ArLYd1KAhXmCP1cWsc8YqkeBlCAa/0T
S0f+OLBAWqUZ6EGvKArMsURmlDYCNqj2pwmN+H6Ist+jFVVLabn2gnuCBY+SH0oFYmuPDWcss66d
1czhuvMA7rJQ2zOX0Xunb7Jj20C+7qpwb+Rkdiz86cNAT3kEVhqcpiCIYNEwnGlmwbJtCmA6oPu7
MAow4ZjUSwsk66226WFDLa5WcOdqQX5Ibw9mMmHOZ726i5wUeib4MpBQ7iR2OLeamwwfsc+CmIF1
rNJI3NAoFD/QxmcbEmi7ldX/JJmhenLStD9PcfKT261+6vyest6Ji0UQfhMkmr8l/QBupTKmpXn/
Jcq4fNW5IjvIoZzAwzNjqL1oM06j9Q1j5+gD7WmCaTXUjveW6za6iwCZknj36Mlyuvp48rA3dPQE
jJKcME13QtTjCmb8fJW8zQsntfO9KighNV9oGxhqo+v4lzMNe8jow0PlxtGFnemlm6r8KVH9jhGU
hRxNfXdONyxl30QbMly+s+6aIuI/1eMHA4n2nKXYtEjbOAVxERxSopyWTi/FOk2mvQlwkLvLxL5h
9MMxZZk1ooDZQluV7LYoO8nGwLU7jCxJaF6IGoAMji99FVKmOFy4B1N8Jn6/dvQgUeFF1tpOQhrc
sPtFltsFWCd5BaTuLcO8m/YOREToSCBXMStlet4YVezesOFubS3dPUvb3dCNj47tkIWUNiZPEGvY
kJ4uFlHO0zV0vD3avXgrTTM4qZoadizeGhFPVEiwYAsr2OWV+PA6U+6DVJ4nyRhBEtDnjn1DzFY/
QAEh6ES2MU28b5/yKfrCWsdA1PNGsulmd62KcauIb9/DsCg2hPD2SPxdKIIRzIQw1Ip5woR/u9x4
JI0s2KOk14FTFwC+85AkjrMww9xb5FVqb0TBRMRgBYbQRK/dxJZLc2zvtFQVErtGdRMrAVgBNKTk
pBgbdyMZVa0cENL7JnP0wg31S1xbzpGU83iRC6TM8ZQHG0Lc1HJqk+qHpcBHuoyUS9Qt28rFns6i
KllE6B2vAePxhahbgvZYvJHGtedEmpB+kK/XNkP86JMAYCKrbh0yUe1w2A+SyXAriTLTCUXfmFYr
QZe9rOyEasHnMWrmtrEWdn+2AL1s8r42F/f+8zjTziJ3DVkSOMkvwYh1b/vBL9INhnNDCG2ckh8y
YRZRvU+d5Jo5xQX4KFnR3dHRNjsTsbac6uI06gPCaRq/tAVFGjvNVibJFhEminN32odZg/uz9fRm
LIikGrNbmtbepandJeKT6RkuTJg2xqtF1o7ymodUkx1vyOlTUyueCkze9+HayU9DiKbIcbZ8MOGu
sV/D0gnhPIXGL3f8HXqF+2qln5XOw3XgTPpk+4O/bwpc50iYeahn8TkucMBYdvGcF1N7DrvMehzG
J1LMMEAgSzjHqZ9d8o6ThFH+NkNw8pDHPeMhlbjnQV2cOzQz8lFN+3nUUtm23QMZbOG3Vo0HshxP
+OAgXnUlqlEfSK4i54XxLwhMD7jBybm/wLHuNo03ewvKxuASmA+svU65NndRA02jmeenKu7SEysK
/diQ9GfMBr1Gn7J+ciBMtjPAxvsLY7sdiNKvqpQs70zlIUIlWpDaHTNQpJ9moENnngfDoz2Yh1jE
v0bGxEytBzY0Mao0zwja89xDhC8mUgpRA/G2yuKhlBlpXl4/Mhru2bHPCju5QvvsE4W7p2KomMqF
zU3AznU2AdpFmCFSrz1Cwzd9nKcnGbdg4v35WDAoXifClLBhmHnebf9m67Burh3wPXcMW4ZuZGRJ
WaeTf8I7SoRGhHg7qcavpB5rdkYzJv+qAOFMw1omSbsa4hpbbR5ZoHtFtCGpdjFaxwzw4Y/CIaIV
tRSmpZMGZnfPwdk0TgWjMHGo38M4WHZGGJ0IHLtlsUzgOpJLSCm8JG/gjeU7p4hdJJsJOPQKCqu+
SvJ3luxH0o1QACGLPm2WsWYZZDkfaFGNvRNX/naykgN6g+b458VoxmBZTbwxVZnkD7ku1y7Cm6eB
O/6QDm2Pi8AcDjrxfxZh9GVg3rwpKZFKFtUeMRWhVqEcKRmLaj1neQ7cBOZp2Qg2x7Ub7fMuIqMx
r6OtN/f1zqnGhPE/kzutJ2av8X3Hn7B7djZdGsK1G6kO68R/m9v5rPoS2bscm+PkJRVLkeINY2zH
JREk69iwPrRtUv9qNR46euJtavn1KnXzB3h2zSUfkukahiX4Q0usiLSBpM8ptIUHDKUZCh/qofhV
E2vNIanatTQQ8MFWohRKiaermEhcnQig0XftDfI1KEd0fa76WRr4Qyd7Sn8yVyduk0tstN09jbXL
6Y3hb4yBhHUSgmScj0+5lTakqNAL5sm2dzt34XOO7rHAMB3YZt2Q7PDYPxUx2VBhICRBrWDvnM53
N0nW9fs0q5GuBGZ96Y9m7n35PTSguA6dlXD0k+3mhAUSTAThArGCQIQMboFPtOvoO3x0Aj2CN6Q2
HeAWgn9Y186/XRsVbslynO4RfJhoIbGUBrywCiplgxmki8pqE6aqwbDgIVmnK8q6DFEOIjzmWrPg
0yeZWjZ9scoS670O160lqPQN1n4dAS+qEtBkAkAqNhhlsqv7ZYXOdKvCeUeSAwnBFaL3rFqNPrwi
v9oSLmN/j+Ye/8giY9LvhGQFGZY1gPs2dqWp1plicCUm5j9u2J+b3Pg55dNnJJiF5H3UQ7jX06Ka
bWtfGvo6D15wroysOVkluaqoqXIWmixRa8vaFFIka57391u3WGYTgdxyektLQZniHeou57y3wSS5
dc2jnjx7OyAOR1JOJZoYnrGYwCHjkHdDgeSSkQy1BPq6alx2JdvcvEz9RZbGb3UPaHZmxk+Tip6n
0rRyEyCXZtYHQoe2WQhgM3I2lgV9eDZImfQKhl/CARRkBAmhjGUhgcqHOdsQ1R1Kp/vNPNzc+rJu
Fxilx/XIkk1l5TtrMnerI8lYC+pXQRW0jgTo2cQ1ydWClDbJPnysGS7piX1tj3vhaAxdTJvXPdYZ
0aBk4iGH6A37R1e8e8JWB2SwoC1zba3quHJ2/b2vNxisDeQ47TT2XtJScS04jMLx3KaM0Wsqx9x7
jY3AZ7xYFdv6HsBXV7DJ8pC4JU7DIx/WhK+hoTcxCa0d4JthvyOIxDZHallE4s09aQkjlL2EiCVP
NqqcfT7mt8DrylNRQCZs2qa5eB41p9tNJw7hO9kzC64qYQ6SMFtL0tpZTG33RAXVcLECgvXidi99
ka5gxyxZfkbrqGuC7WzmyCnIya1Lb2XkpNj13vxksSm7T6S8AxzafGX3JZAUnzdurDTtv0tqQRda
T3U2w9XHMG9rN8N0M773o7CWaVoay1Yy3ovXNuF1a1FTvkWl9UHgpGLLUfxuadq3gHnCpVF+FVkb
n5DY+RuPzNrRuY+6RKR2pJGRkzLC1cJFuLH98EOI4hqmf+a2DLK1YE/Wxph/e67qACDz3ioIGJkC
9i95qdpl1FXGsXVSClmshcsZRBvnbP7FnpcmC+L8hnR5ntsDwyLfgPOZVNNZdr+YYSxTCpFXb9zr
rvEOmdVZSwsC97Lxa7aicV6vMfAfghnMjJeam8SMswNAoQ4hv7UWydDv6yLtadA5SqgjH4rw2/Ka
8sG0HY0awm/WRQWuFxp/zvN8WjBzDGioEagG2EYioosRSQZ7woJ+dqpJjlGnH8i6JV+6rk4KZwG8
9JIN4Uw/DJQPGRrxBFFJPZAohkE6sz9D4P0rO+v4lEdnV3qQWl1nUotsCOTB8Y0PhZHYxNO6YeTI
8+AO3ZokP549+S7+kbpb5QTkriJWjtdAg1f2kHQxoY1Wdh3COmLZkgEKinJiD0ZtEVBpuGqbMvbb
DPZPUxv+sZ46siKSMdl79qVkyCINThzDeIgs4oZHsu3ugcbcyKp5leSiHjD2ldtqNt0l4SrryXZZ
6Mu6QkVSce7bIND/vKjR+V0xW2P2B8iM4UWyZ19EuEBln+JGflBTmp+qsR+c0IwvsSbs2IqTszeM
Kc/XwVozEho2BRAwCjabD7gNFb2me2ekJa9pUF7msZ8WiiFYWt3XY1301CFnpWBS6UEU+b7OYDJH
ZtTsi8l5kIVHNlDNoTVD1Dvwo62ymJAWhc7js6Nc6xv/NVTkPcSjzLZTZmfLPDAm6gD5nHrFLu/b
d1G22VPFSGjLugyFxyDrS943TxRVej+Rrk00qXopqJF03Mn9EDRwDaduHXoZbVoVt5xIo70cQDYu
tY/Bvg71Iu5EfICeyOZuCukNaweDeZvRCsy4MKwoPdQADU5I5jZ3Ifu6mCL/oY3LYWlMlbnROvjl
IVxbmoQPL+wJ7wHWrX4JOXkHwlGS5RmRX0Ev1qWM3zKwCAwaRmtDJuTKnEvzHMBaqtgTbgkmmRaQ
k4gXo9E9u0EGgDqg1cFfzmccPl5UqNxNGvSg8aDKLdpKMKGJixCG4bQzJzs4KGrp/aBwmbtVi95J
qEs8KGic0Ybvg77cSB916RXobXR8CbAMxin+CRFZapuzp2QFNbX7ubJplSFel61cOqadrqQFML8r
unHjY/FakUuywA4yMNJ03xT3Csk2wCFFG+8LFFTXvDIuuW6Gfe9m7SWIItAHVazOI/dlLCcSS8FN
LuspBISAFi7OyLwHndcqJzllIYm1eujEtiF2ZzkVJuyy+8HvD3STnkEEV9kJsefZcUk0paJZV7cy
Sq9SMPQlAXuljHQ48mF6XEIdB3lVmbsq62GmMuVp6sb9QTaWu4ob8aMsqFHCEfHRkLEZGhLrg9Sn
4pZ47Xooa/unz6AFClrLt4S/Y138wUEOu2746qrOfqolEDE/7Z4KyKiIgYjngI6uXhwVf5WuO3yV
UDxdRwfEEaGHdQxa4WTWp8Fw5b4VU3b2hb0FBVv95DFYoEGEkZy5ZXzoJRlaQa+9S5yhKQkjAPvT
0EP1qyHQskoPE/HUJsFjnM9cRCbduSbfaYlBWiNZzOWFsIKQjrRzrkNFXmcMiKBklHet7y8AGBVu
2Wa6QWQXzAdM+3lGNb6Ixxd8csG9xwWrMaqbruS0a6fqO68AQvvENUC7NREU2Xq6jYEVXRoTmmNc
wquj82V04x0d5pwrHzMD4/s4XQqziNdG1HsrWmtnX7dNggkAb9tcUfc3aGlTilp0cOTR2h1NnRgN
fLxR9styrCvuZGMLNwUia4PIjeP+lwe2lYq87PZJOUYkoTfZehaZi4Mqbnc2XqcfWT5/V1zfiT8U
T3bQy11NH73IuJdnczCv48Txk3oZmtV5xP+YZOU5b+7CFpt4HirR8Jg3FVuWOTlhaMwuwjpFJEdz
8ckcAUnw0KmovBI2QOzQwFWHY6g9+i6M0sEu2oto1d6syx/SuWNmcebs/aahoOlAYHpUXH/CGCYd
PDLs7w4DCFobiwDUuij8gUb4xR79cWFmdXas3VA9iJYbviQ8aeXJhAkZ07xzkJYM/wQG3SkWBDpz
1GGEHnZ5QIR7n3bioZz+mIJJgO+VewK92F56+KkWZ8aq7UuxVveniKEY3bpRgvIObdPIAstRc8lc
sO8eI6M0H4L40LpbzFbqM2M8tXQnkyzy4VZ2Sp0U5gIaz8x6Q5iIgdtqEJizZnilXxzGc1jZ/k+Z
duTkuDwULcY/VIce26UoWjKz7N+LiTBzdpn2IbfaX3QE5lE0PBOCRK5N7ODeqMtjh56cT4XDKbuH
74yTfCp9aj3bipmQ3F98FlQgN/qHlOf3DRvEgyWThQsj5GCnLSqi1EqIESW/vKvxG7UOAW9hNHLV
8hIRRMd8Yhx3qu+3w5BZ+zpw0scQYZxr1muPc3GZy2E+ugwwdmQzjYxkSN8wsAVWgYxemoSxa5S3
4YlPvcDBWDOAtrPilwopRIB1JA/kbYlty3b0hd02Mr0HJnuunV1FjuAu7w4VqVYveX/vnqELNMPO
wDZ0tiPzOWSh+V3Kmkeg59zcnknf0Jp81dCXF7ZCD9lIMeR3oV5rKFGrss8v5Twk1E+06GVWmWeT
Wf8iyvofHQJl3tcieY1rxju1j19s1GSB37mzTmQtHYrQIR8q0jxVs8pRZbKHCjiEUye8Nbn77kcu
CEV3IIAmujYxgts+K6Zt6LY0bSH/DGHZD472/SN7eqLo0zFlTqLCXaEA/wzE5jyMuEtGfAdvbsPg
M8uSBwu3IYsS4S64J3F5hHvcfxu3Fe5vknMyN1xDx/Yuf15Sx/IudmSbZ2hMq2hlsA96U3bdHF3F
BW9lhQlvFHLkkMf+UY7I+4hQ97bKGPIzOW9otx2nf465uBn2Zi+IqdIt40NaqhnSfNVG1iIYg+pD
syLSiWWe4hT0QeUHzkHIGcB7SfaybFnVy1x++kiFnltGOFQDDvELHrBLE7bqo9Yu6ZFd+DUxDnpM
wnTeVAVCheDPvKpAY1pUpK/9GV+5TZuffP3tecY0raRE2QlUBja5bfXburu7DkDNPzvzCMVWQJ5u
w0E+18S3/fVLt+J5By1Obxo19DuzRBauiinf61FjFsijX7qXybOqHoMqKF8GERKWLUc0F2n6EIyx
cQV8sK3i8Impjj61MoiR5wXeQ1aE8Yv1ZxfRg4sdwmIZ4Pt8itV86gLHY5yS6aesZNKGyezYKEQY
tDnyOHpYoqKgqd/mkBUW5oLqgDdz2DYNM4cANRtggT4g44EW2kGEXdzl5bPTTNs2H338Jaq4OBof
JHEA/UIjNV8PgAU3bHdRVDpteRFl/s2owd/WwkTBIEa5pyLnlqDYWEw5C/5Qk6TJVNNemh0odSIO
mOpbjj67FPzLqhwJ03MMaxdYZLgMMy1vlUXiRbN76Hq/f+Qb+9ZNE6xm5CHrPovHXYEMbdF0WXhC
9t2t2WqyYA0b9wp1eOvDYh768DhEFLx523/zcTIgjAhn00kvN0We3R/FlrzR6do32soey49DOLtD
jvNUEm/4qp08e6ojo3mifosWpqFikiOoj8aCHnucu5k0ZgZlnfZee2n2z0hsaXG9XD+w2rEuc1iu
+sxLz1g4HDaQ+lfjdtb5z4sxWCx78EAyv+D3WJPtmjoYtn4yH/ms1AG1nvUYOqDU++yhakN5DMkf
hJJPW+N68mm2fnSBIV6tT9X2F38KopfYENEVosjr5AYkGzpeib8tHq99047X3J9POGDD4ADyJiW2
gbnBptCUqDPGV9bEhblp66b9QzQgbGDmqSyhqDukGtx6W72nAdrLKa3kKzqpGJHdj26gI0ldK9qU
cmjOcVtcPXswrjQMiIDigRnPnDZHKzIObcUnDzTl1Z2tfmcPHghFb/hJZ2HtMY7JIyO7aDdNVr4J
JjwzjZqLdYAOlMFJZrsTrWrsrUUU1qsS7xxus+YlZiq+ZNn9rmwRP8/9ze3inDgHZ1zPbf81VN2j
rix/NdkgviFVHIZSOsDjoucoqM1jn3f2wtEGGcll4W9HYQ9/GS7/7XP69+irvP1lRW7//h/8+rNk
PZVEcfdPv/z7U5nz33/c/87//jP/+Df+foZMWLZInv6ff2r7VV7e86/2n//QP3xl/vX//O5W7937
P/xiDYye3rv/avTjV9ur7s93wc9x/5P/v//zX77+fJUnXX39j399/50nxSppybD/7P6BTgqmEpLB
/51oulcqYTPS/h/+0v9Cmnp/u4NDJTot878STQPrbw7mXZffxsnKlhgT638STW1x/1/8PmgLj+/A
xv/a/kU0le7f7pgqfMeBi7ufr/jfIZpC+fknWytyFOHJwGHPaN/N58Hdavtf2BYJu7xUWWC6bW76
MgjI8sDboDGeL9+IDSGYILcF037tLWrcCwRQAfD2a9PfkFPw26WIn+vO2DkxamtDJw2OQXM5JsFN
t0N+8Em43fbwlQYjOGiMDyef2QPpShhdVXRkBeS84Abxrc9Ijt6PqXZOszH5y8nx5seRTQ55BTZ2
MYINb06PVI/4QLpK1W3cOk2xG2jKqxl8g4RGtFBvY1nV+3FCiDuI04RCFhmC2lpj+hroQKwyP9Iw
lSpceg6phJGp3o27epNBBXAjnuCnNlUvvo7mI4tXFAViM0W7saODYrUTvY3uwehximgeuTeRk6+I
N/vkeYwLSUBZQAYC6ylltogm/E2qF6fObJFWFn544bG8mO/FCytmTDAJk5wgbV5NZPRo1RF+Mh82
t5L59aJ3JFrGxFnPaLh9MtUuf15Y3O9Z8+t1ZjZ8D7wbSowb3VvlLiMZbgnqXa7zVCK9LxqGOInx
aFNxwnwotm1TAZ8GbVE1ZN3dp8o1MuV14Drl2qtY2NlBQZJpjymxMmkGCkYIma2/8DbuzUCOa9Ua
G89nxegiA7AnOkIlyLf0sulGdeAtUpLqJhhfy3ogFbJNaUEzatAplcFhXrVhEq0b7BrrqmqfcrYd
sKCLo12MTN1ogTYxEQ1oL0sE5MEVxr1o7tFbZouptlTJmv5rl5Z3k3s3I4vBbpk7af6axDwlVDys
ShT4k+G9mSHLrrG1H4wRlRVzKwbZ5B7f3LtgqPD8XyH8e8bxZC72JGYhCUvWdZmbXJGERMlgnJau
W6mV0AaTDXLgOumKVdHLVTdRy3l9l5+KyVV/vfCjOTpWP4ZEnQBILFTboHCKqmskip9h2K7KiQWi
I8hDJtWKMJSQjPvaT3Z+ghNQsnZcFESC3EpaOHQnpr9yRIe3J11MOIDOkWk9eggQRTx3Vx/3m8Ua
4ZzRtbSRZOTZM7LsjPGp9nR0yet8b2QZeCUM2B/YXFZukZ7yym0fdVvpVRzkpHl4K1mL/YCy+8v1
Y2pd68OOS2cdhpi/jGIYrnVj3Rirg+8jtG81mz1hHGYVLHs3CVfmdIkoTg5FTnXdRul66vEPDJ31
ydI3XxmtSeKME57LSbFPCNibGr1e0WJCF7RPc3Sc2mVpU9eNoRr2Fez3ZTLMNNpdDyYoxTejXYf0
54wpGw4H1pUlQya0YyCzxmA4jEOCf0l8Ok32xHlpbAKz4G8za1ugMXpNB7/l4wzvY0t/76fxvLDr
+bVMgVvYRdSsdFXezJGcgELWq6lMEDaBFbdKTBmRRu8W5dUBBVKtR1QQ+YZF4dK1wSN7mXGN3bld
sVF5hp5kMHup1NJo+RHdpIFaO65cIVFCWuMHepEXwXZ7QZLpjvWPWoR22S9cAwBPPNVAOYzmIiFE
1uoQVybXtk2wdeaiki4pA2L/o0ECSqWw+XJzAYFL/C4MxNbkgdq3riuu+AjA5rb1G9E9JOL6Q4JY
NCs3iQ3xMSwRkQwtY/e4T9dOEc83Qpu+62j8wZSlpgJZ5XWJKWcOV35IXpDssfjUDUpNGX+oye54
87KPRtX7qMIFLrrxG0gx0t+s/OxU1S2rJkTx1EwHHKsRbQULtKFmuDonxRZydLYs8vQWleFEzrIF
1CD8Qf7890D9QxeHzQ958D1HsblhesMXVd9U8BT7SIpA6L8GNtvRSoUr3YhdzfWmKQkZPD4nqv4F
zeDWKuZ2kWtEO5fEHvZvbbAI/f5XHurkUKV3P7vQLLmxuw4uIzeMgcvEi+7KW0QA8WyCPDh0s14C
qlj0TfW7+IrH6KZA7+N8NC9u53AjT/KY5v6Z7eY+zgVoJy23aewI5PhDvhSVyXbZjImS9akhQ/VL
qTBBWKN/V4m5r0b9kxEXNo9BEtRd0QPWyetkWpcY2+LWeqvMMVvXDYm3LaEZyzwhrQWmJktIt31N
AIqHPeCQMZpT5B1VsiBH88dcDN8YDmtQCMSahg/o4u2FgXMsFt/lHINmGwN/V3VpeQ0AGa5dNR+w
6HjsZN+EctNT6SHQ5l6H3IWadBFQTZvBxe+IbnHZnlwNXayHqvk9+8wlijRt1h3/1qLr0SjQYLCR
eE8wEg8WuhwrnGjjK/fZaNofYuTJylDwy3bwdDWpcZGesaGKv0bkmdYYqKqCkztNnPAYG/OOLKlo
JYRPjtsA9h//HpkVPU1SPuwRYLLz/E5a592GdAU0zn6uBYj0jFiuPMBw2OYD3e5batqPOqrtcx/f
yQW6xCGT/ODo8XHErloXjN/Ic6NTWNeC+ZkJsqB40OsWGWcw+u+OMby4ZrkOpf3l8wRCwJCtR9QX
dj7S/eqf9SgNYHFEzhrC2isXc2OLI5Iyotz36St5ZXxm1NHMb9nAE/T1Mw8HxLtMORam1Oj2eXB4
DjnK0pz2CdwG8Kac4WOvn21ujBWRFl2U/+ZWnfdGPPIsthlO8BHrXFDK1DSfxIDsJgxZVEtHJ2A0
xeDxa5RqH9Qa23MyOCgbzLc2dB7vGCl26/YnWX4hmfYoRvH39SjCFglVFJ6U+Ajml8gMyFgVjjW0
z0srvuoZ+WIXMXxXkqMrtb76nEdpxXCgB05rxWuCIDh4eg8JQP5B1M61c+SZZMwP0Tm/ovZlQsYs
EmtbeGLtEPMLoewpzMhNg6enkAz3zHkKFxVEl+ER6TYZ9Qe6jbPXFId0bN5nzUqxnm5Ecz3SEZ4h
yfwWtYstUR/IfTz4d6+0U71a2kf+xiVm1lAU2dFzNW4qc463gymH7UydTkiw/1H0312MHLBsEc/m
ZEYuIlV+TiELuk/Zz9s485FRR95by5ajjZzfLoRWEqu8r0RdKpDJ526+J8ykUw4TMviZ+jIEx8E7
FmecfeyloZcwAEAkoxVBVkbo/cK7fiyk268oEM5R5Yi1n7GR5l0CxhOIK/nxtHes7Gt7KYaPOVCb
2Z0fvCb6iIbu2U2Nw//k6ryWU0fXdX1FqpKE4qkiIhgwxgz7ROU0hHKOV78fuedaPfeq6vYwwaDw
hy+8wVjjSrHe7IpvBU0YylGdFbe5h4jeCcNmi3OCKKazkSayApdCICOlKicAaREeXpz/EaoU2ZT+
kBcgv4xtOcyOhJVViLjoNC57tc2ueqKC8ab410lAF0zkSqhoiC89rtK1oQXpiMsu1nQLztJrcBpu
jYk+o67LW6rBCoes0uukuSmZlJ1kvOLtOsX9OyYTsKpSI75F90YqinG1jbzjbG36IY2/2lS+pnTw
O0V+x3Yd11PhU38Yz6q0YKEmYY880mGPMPXONgpiGVljtSUc8vQqpzjsbTT1RWoKBBuTDrxme5Tb
RPLxu0QRAkO6QilAGLLQKXEx4wjYWtqGfRDY4rgivzBxaeHxkppYIYwB6yEmDVw1yMOPemyYIuuv
qtGbjjLlqGSvLxuRsDbv1ld+H8d1/XCMHiGB3+f+fUHm2ov2v0/++8q/z+mAokNpjpGK+p9v/n3x
v77+n8fry//nPWma7DdyX/hpj9Wc+/s+dtj2P7+y7rf/Oc7fl2g0buHjYafQhkDC+ivgoMr7PePf
HzhwNbt/H/7+hi7zfz/X01Pa1aKtAhB1zd74gMvAd/y+C9Lgf7/1n+cUtPtRtM4ymJetkpa7fv2B
eoZkETEi5BKKQmr9Pvn7nt8fatOVu0lrKHpoL2hORCjP/n9//+9D6uaz3SOKZNcZcYT17ytSqaV+
zRUqV2bfpKo5txRzYKmIDef3OX2YUnuEnUkDHC5IO7cXhB3qZSW6lLtHvipT/P7aC9EZ0Q8npy46
Pg7CsVWe2K0W9Ug+kSQ3w000m6A0dNmpd0ZiT28QlK4wUk/0HEd72BO5RFZ7A7AV2tV9uRORynRX
vgCSgja2iaR38YsEYVTJr8ZBQ2UJux+yIDu24p/kZGJobi13sNyVfslejDPQPutrQ5+r9Jr5IBEP
24hLQUiuHOSm+h/mL7nKr8KOnb83UKX2qCMJ+jb+oM4J8V/MfdgxiCKVFr92X0iOw0hCrxwgbzm8
Q6dAQBRR/t7ZfIL3LO3WRi3wzlJiFSPIVqu1AVS9Vi+oEgwkyM6KHEcjAc3Aa22hvRRjn+eDspde
FGX3AKUlTY6C69fwhOTLOTsZ54XVorZSv+s9ETOfiGT2ccp3Ja0Rr3xGUajJDvxEoAgXrAX+hiz/
WSjMiTHy5NYkHPkp6ZYhWO0PfbZF6z1IJdEwBeQ92g7KH/hmGK1bE60Ea4bqgrB1k+5YRzvacsJ2
A1GiJKxbq/3s6rbyQo9EeZnwRLoJH+e29LrQWbYqvbp9ds3fWaCzc2xJ29LOrsW1vjxswVK91UUM
KfAtAGSCXAtI9Ifp/dHN02xPFU60swDnewddsndMbdeJNtU1sP0Y2dKZsEkxnSp3kg+45tvGnf/g
ROZ+kZhGB/PYoQnxpzBs4R2QyCGSLfVyn2z5lFnxoYMSs6P3T+6ycUgPac3Y53q0mq3hnFMb3YaN
hcgrP8vEAUJyDr+NYLAMp9sqb+GLESAS4Gvn+KgF2nfxyb+gwX6auxZkn/ENIbPwW+i97k4vnqEa
niMX7KNF+MUF2GzNlnH1QOZ+h8SQ5vyI5+KOHzuCKFYJEC0QXIDaJKNO/B6+fZk342ycxQFBZzsH
QxKE0c4snVS2ZPVMEUkHUeuBN8wsX+kRnbEit7zVP+l7J9jeqn7ivJdPp+j5DyAqDMszG3aIBbWp
tLKydtStNtkl9vKhRf/XAKJuYw1iLb70jEt9fAsP6tPP5vk5HgLBpovuNp8V/oelk5xoA/LtWPHc
XhIQuY60Xyz0WtdY5EIVPXtrkC1mLsFFxs57tE1EDEmOhJ/ogqem2x2qE5byyza9Iaw/7GNWHH/Z
x6DnOHs6EHsh9oLy1lFMepfQcvrPsxQ0vGiXGy4wvLl47ktmgAfAwoHQZkU0M536xucmp9qvf3Jk
PPzc7vBttIvRmezqtQWdha/hq+JTZ6HWYy9fDLavY3KYPFiKngy48glQ4qm7drQkkQA0jujh2Aj/
b6cAk2XvRwmabY3Wp+lgKKe7/4yUn9T2TTsjR7X02WnuXzg4b+nQvlDzYf8uUJdLOBR0ODtnVpz0
KDyFDs1YLDSp2q3TmZvJKNtjPhjt1ovZ/gQ4V1rjLYU6Z1rFqSqOYRTo1DiAKe3FnfqFy+pkp8Fy
qXIr3PYaM3k71UH8BIzeoiJpl8fJit4pkkBgvMduZGVe+o6c5K6mOrQjzykvBExcOXBKhjXkF2+s
Lf0TsFfqisclQGTPKzWvkZ386b2szvKl/7uqic2nRvBgPdRbyI0aJE4sjp9K064/2qcYl0GUC+3Q
GZt3+RsOpii9EulSyqoHN/apT4IHwmiViVxpGNccBMk2lY/hG73SojvWCBxMjmm9L3T7beNvLJ6S
jfUpWatpL1yJJ7X20htWqHcEN7FKd4QBMCiSCvRZ1+v8OEEDg1JZOflP6WPsQ2y1+Rx/UP1cZCS1
XZaw2I2tmoaKA7DfBXWyUxlNt8ef/jL6g37i6iz72kbURLGaTzCnC01zWy7sjYHLHYWEdaSvvezh
rTxK3KLWTv7Agi1Uf7HIxvMdszCyS0BXy4E5EmPv/LzZQuq8SQ5bqgLoHCblM5w80EUQJ6cO4RM7
95fSnbj140/iEF6tO8Z188lmyRaI5MYen0gWhzEKynd0OFKVh1wDsOyXmI3emz5nIlURRK5D+YcF
2l7vPaWa8iPf0XTaAhYQvzcOydKiHR/esIXPhcojWKv+NcfZc73tMSFeIj9TuMxe3oGmlh/RJbvC
Rj89c4jiT3PlhNeTPrL0TGEQP7bMN3QsrDBoMVJ1lie8Ma1//qfzvnxGlrSPXK+9TaITo1fhUGd9
gt5gh5fiXN7KG+CCh7INR4srgSPEWNpz6k6an30hQWEZP4tyAuhV+/i0R3a6+GYHn9JF+1DERdiC
JIrPjIyL/S3/YWdgGbn3NUZ5Nvv5GNnViXHO9hbuwIG6WMtuGVbJt/FXaz0EbOqGPcpjCLXMFcDT
XEd2Uk4Q+PUFhJHXKlwV6VP+yXc6y3lmfumge2Q7pD6XQZGnxYZAxyneBQobkeelGeyYHT93qKg6
OYJuNnaxmv6URG4HgzC8LEH8o/bAMtsKTaenCkHDQXx9vJjoSjAGntIXEu/P7i7emKg/DwegbrSD
GveeOLXN4smaUWNuaauf+h4sDrojXrTvP7RdFTAN/kQf4buw3wT1PvIwPucK2oPHFrsr23Pdko9b
2Vn+iPYoWcDKhwiju78Lk8Pi5ADtbR529nrGBhoykYVpWWMOT9yc9ob7LJfQhnPBTdywZShW4rys
wxS5WKpGVrU3wCmDSkSTyJtWglCQfRSEaKx18D89FMUTh5lvnKu9wFpI0iBA9kGK6HUp3wtiOGXH
TzHfzvlZGXCUZ/8SUvS2UdZFbd+WN56Ub/X+qht+NV4flH7jBw18MYi4tVoSqApWVp70nNq6/eMD
/RS2e0f0VYvY82qaFtiJMnc705K8hVu+8VaG6XtzegDVO1db3fVDj2qWE3oof9uM8mdkflAlcscL
DITxFNWfUF7yr1p4abLInhAi7Sx5Yx6FPdacuwfCWnBF9Ogs9dVuqXNXeE0WWG42YznfGh9R0lpT
NvkCcosfmcHg6IMKHE5rhcuLUuEDH8DDYLuiTDXpMLfoVh8K1VLcFdlRfMkvzWxDPMhJE1GywrmP
2vcRL53hXXGoJAC33bHsSNvMK06o0sNC+2RtYz8hkJbgcLO0Mf177lyO+Cb31iNcqdHF8uuJwlhA
oMrEO7HyPKwRZNtPbdc3SAzQuyoWDocQlIC6Glg8nlvFUZ9RwKQej4AT7GiUL7+WPcyDBZ9OxUKz
UVL9AaeHFfF12zC12a7QQSTi7ooLvOHWbq5Lta085Uf5EXAKtrWf0Qfi3aVv1Yl5rt9TtwvE1sIm
FfC1Yc8cz2JRXbHyZ0llCNu09SkSA2SiVJIiwEacSwmaBvjMWmGXrRezijHjRwtd7CuaNsQ78gjs
zZGpBJV4xQcys1WedpNyoqSyZMcm9oTnMHmKJptmxbv+J1QcQ3nCn5bLN3wLkvPP9WDty9hSwAFw
zOAxyNUDrnaGeeHJ3LdJAPcOERDcByCUKxbtvwoe5nov0Qcix3hNd8mqiWfNEKM5l9p6QXpPjQ6q
QUSsHeediImEWy2HEsG8fQnlfL1jXb3Ls/1D/BGUA3AshCPeY9GGoCASFskuMhnorVrs08sf+Fv9
U3Oeb+XojrInls9D7dap36cORRXx1sZbDMVBB88aQVqw0Y6b9joLr+H0BgMP6AaLS4bO0nsnWkSE
944KMyH4wypbW35eThB+TE83vax2CTBmjCFOBKjLPvdLxrx6otCo73p2AZEQI4E+YtfHcL16DKXy
ll0FQMKnaDcjCT4G6ieaoI/xDLEVd0d0FZA5RUKqcqTtUG2b/KI9wKVvN+FLlngFq0FpF85E0w2w
HasZgqEob7blZ2OuTNO9Tra1OffSiXCG/bGrdix244/xA6u+pSTbOMnsmSh3KsBaKEmVL4+I1hbW
OaqNrKhYuQqX5kSTNhr8RGdtg14NU8Yr0l3abPV8D8wiR3qq/0uegFyicaUWgiQmpUbkWunRbVQs
syh+O0WCMr2fpR7uFLNwKFoiebdFBizyT+vw25qI2jgFYIbcTrGB+Koez0lQIMno4dBcJYcZgg9B
GPuI6tDpmS9R7WUPNPDcwiRvPaRQ68N21QN5ztPI6UlIhNrW0J8gRuS/JLt0NDNv3IDlk2gwRgpm
l6bsy3V6zlPU0R2kyQYsvtL9g3VQ+TD0cyN6tbhjywYHXSmf4zsqLuZnJdiEI+gURqQg9g/ygJvS
nUExnVVXo/l1UCL2coJYAEhUvucfFhuxd6gEjximI9/BSp35SrwF7Z8JN9hiufcwt1plFfcGMPvj
OxQsYnc7R1SjDDCM4qBZc7AJ3lS7iFoIWxEBE2vdkl0mwRle2B7Yn6zuxLxBXYoWtnfCh4H4taYe
7hF3dNd8S/3KRjrhKfpIP7rDexWU1nv1vdlO96+FTAygiY3ysMIKbsGcJ9+PWZjmIzfhrhPTMETB
zvE1zZlcdhsf8wtWbgI1diqzpHcfwhUtmumqcZE+Ns5wQpc4+VqxPvaGbUw/vEBOEJwsZUGFI/o5
3FlLCwftG8aexCCeGr8dSI3oJtFFJkrlZ3HKj+mOE7K6KzoeFA/8ZvTWjZeq+2cieCw3ZHrprjgV
1XZ8nr77Bp7kCjOzInGLGItKMYJRjUxn+w4bS6hcBMVMmbqH4U4L7QWH1ZULSlWCR6PVKUFsHFL6
ueeHU4/HdSOZrswtvonM3a9vLGPlpfeZcCnHV6P+wJp1KK5MXmZk5tErp17Amj6xBlky4dO4BeRO
EzyQAOeto2z+id3qG8LCwyH6wBww39XQeD1qUX/Fm3RhuvMtEDSHcwc86htNifwHUOZF35e+7hLe
acff44mGU/IlusvBRMuIFJEgv6q22SnsT0Xytui7VvY4KbQk+LgcmPMTzuBrSrQ2TPvbhoDKvCd/
yMl1T0K2ZCv/UGASPlPEIL/0yukvMkpd6wKJpChrJmXV6czQQsmIXfZOeKnZ3dvqj0G5wDuJAXdc
95sTtRLUt6k8xV5RuyIRLRcHehtM4C8KRzGCJqJLsZqOfhaSuDwQrUVegY6wFb9rb5D6mDUR6x+e
rUeCJtV8+dEHL3LlG0oUJO3Dxi1xq34rfRD+KBEFpBli6m5SnOhOcf4XUOSdL4cEYDKi2Y7xGoz2
SefiqP6IXPFF8EpxrR4s6qE7R/CCn8enDNh2EDYPi2hW2ZzLcCu+adQ+NPxYyEcZQEHocw6yDcae
JavH/icYnPSjOeBPh2jCwxe+YFEmaKoAXBhcGIFnRCaRywqpvNROdNAK715/qf54GF8e+/De3EY2
TJJOiPogEA3rcYHqZF8b/Q4lCAGrj2mXNBblRCv3HLhbAyGEg4hP6rDZg9tNP8K/w7U0D8guSNWW
MleKpFRq1ZrDTCy1l9h0cIwqh0M1/Bk/2M/4mvfcR3Wo7t7uQOU7mh/Um8jZFOFv1dJUtdP37PqC
XWF0aC9EI/07+Me+tGV531F4RQG33IK4oMwI9c6mOtD+zK31sJmzIwLxgyX+bPa++Uxsvs9dMkz6
ok5PDVN+k98SVAGozDxFT/MY4Ik5y9gSYvN3ACoieyQTbM/FlVggf5dn/0WnG8ZIrW0qIBQwqPSw
TkOoog6yFjt+ksbPvMxpj3Pq86wo7wXGEJrKNDTao4j7XO+iFovgj7rN9VsVuqNyhoxb3an5Vjpo
GGsiDjXaff5qdKepeeauH7FFqmDADJzqyWyIBLLPko2gpgaXRJWFcFSuH8T5DxW6QtvBlA8LT10+
+Y+KjAkEZ/3nCRdyuLooTN7Apk7tXlvjUC0+Y3W/rcrty8pReHzDyhuEPd/RU/H3w7/FiVH/RW0E
UR3YDENgoHQSOixoB3L8tT6Cf9g29GL8TBx02cpt+6yHewMGNtnVxgrfqNMRwhfUPIh4yZYoWFY7
IbQDLjSo0foWdpTP7e7e3flnrbht1bv5XBfPOJjtQ9XW3nphS+L1xLiHLZf6g2STvd0Hlh9YQ4Rh
rBonMg2j+BDHAeaSbaCR0iNDeWRF5WsoX5O1MZkfrOqEv7HXbBOUQJ0YOO34yod9klwCQAXC058Q
8VoLuvJeXcVlXJLPu/DENoTqAisMiBMaPwRRaLniNUDVxpfTJ+STmsGbtusFeeeIYJ7pIY0wi72S
LJodEXRYTA0DP/h1BcyPLLdXcnUU5MhqtORp+uRqDffVSXsN91mu0LKhv9tfiEvDN0DXX6QuxMXU
clkgY49lSd/KyZ7EYv+TQXJ+i5UrIWZC0Y+eEJDy5ZPVbfqTS/7Ae7SeOspI0+lYodR/pajB1Hoi
as+CNjrOCK2NaDoGjzt83OlTooltbypKM6HkpX5Aam9NWCpNvqg4w10cmWkXIBU4YGI7QJsyRYjh
1Bqu8MRFjms7oVaooDTh9sfxprjzrq4t4mqPSbb57K5gyQ4UPGqqNQSgxhvRfUZdGDKkaJEKEVKg
8jcSI2jcg9eIXBFUB9a0oIO2UnLqQU1ZaNP+zUwE4UC525Tcld04otZCDYawBGREMljoGZc/o3rH
5RqkVbRLgj/ClZooSwaOXztKShwWN0hB6AitbWv8q7Ap1rNPR6KEwImBReJzRQGmpKRI6Y4kKXyb
x+PmXpyQBT9xZ8atmNxD4izyb4MKDTrWlSOgF24Zb/F7GgUsDass+W365JNYVlQSdtFihx/7UwZ6
6kUjqbWR8jfKAwxDeS+zwL0/ruNTDHeCiuNrmJAkuOExwTJNRTgFDNaVVQsEPtsSZantcM1f6SSr
86G2x9cHg5D3V9EBbmP3mUa2eZ32TGSK1SDBnowjA5xKk8HmA420kV0uCGsXjE2KPSTqazoCdmN0
TQMpT1pKvpi+qs09n31abTRDyV/TF95LYacmuEhdGZYfi5/pDSrNJXeiJERaXYPFOj+I+GqXvxt7
hwB9C1SbTGLkMjU+H2UWQURxVEXNg5prYSIE8LcDHTMjZw+gZUetfdLeC9ODZV8pAZFzu4F7fRdY
+jlmANkFhkLRNmv8SZzXwROvmQdLNqk14BcgEozKgt6vy31Y4eyw2Enb3IeAlZrD1p5dCUyUCCqT
B8iQo+dY+WR+2UiMZ+rp3N2aAikC5IzICimxG1/ISsb1qFhSphdeBb3fou4tu1QT+Z2Uq7yhtqVI
LwmMVGXY0lgvmd6P72r65qL24xt/zves6YrDhe5IzxEgQiUWOOd6XhXhzsAdcYTNlkOS6NfTAuPl
BXjN2s/RhzN7IVec64W7IdcoER1jWcOgCiFqPNaBNFDsIS+uuIuUKN8ZnXymNl3Y98JVAeAPZw2b
gNn1StmfBxw+lfVuDUdUXpKpW7NSsvORUksVG+56mqQo5TpKuGecK9lgmK6RIzeVfZ6ritOIQEED
CQhmPB1voC2Vx13vMEORXcYWijBm6HD0HCO3iFWBoRSqrHAXob3iP+HXaOTbnNEX0HXzbSi3ovBX
oWx/NKItMkMcP3USSpUoNK2D1nA16Q9jhYeUXGV1/ex/vplvMLuAQ1BIq0G6wRKlP+6QnlQojDFQ
R5cD5VxnEEEdyTAE8oDLz9ez8RfXeaFhvZ4CnfH1hkZQIV3OPYkdbiOnw6DfIE2/ZRLxCm/hdoz+
BBspXk+bs5UhnKd21jpcOi4BxxjDbWUlrxw+jjPnjzheBsF6kypgm04Bsg0nCkshB0XPY23fiHN7
QF0Yi4GMvYcoiUIL2p7OfBzf+eLhSpdAIGNC7s3mdPhvaa98oEaZR0VS36EunK6+EMpVV0/MClUJ
mPL5Zt+pQU9XQBUthSaw6IB/4ybyYevEQFCGyaA6fU2z7kXfK+Q/hseNZYLwHbyR284ZcpqwFCpn
0Pz6EslbKKv1gpfopQYmufYPgIES/TrDOpXtX+0nlHM8uNZEhdKLlu0pnggpxYQrY54vD0E9C0A5
3Vk/w5BHS6nUz5zPyFAiHtzqy4HbwHtNvAkYiwBTKD9jcklyCvSVijvhDmMVWOdt/EGVCNwoV5mj
4H3cBsnYcRvQnSPiblBNBDG5ufEHD/Ewmgf6dYwPbiVKo2Hu1xLqeMgcOw9kDuJdIjDVaQKa+3Gd
fTppH0fFYS8HGhtMi7SyoS0zyLpz/0yDNIKLzFzE9OQF5xyqHmiQPWrCFlA6Pi02PFtNDxrg5vEh
Fj5HxzxWHy6R49Qjb4dgITZCmBwUwfNiOiwnZn8ZujekaMy2tMosyJUjkDZR9gy8bLGj5eMXby78
UgxojZsbxD2dVHLRxRDVO/eYwxzCF+ae3l55yOmuCK4KjsuWuBzZVB0+mgBZnHFLm2u9sFgrANGR
4XYACWfwBr+X30LQqkD3A2cB26hvyhT8c4VZS4VuC6aS65Oip9rYKQSnwjVepwCsG2c2Cy63hLnI
9VFX81C7WLtOdnNWXqnhcTVgDqOIhM4MoxBMgS47suBywYp2+8jRi19nE13rzcMFq5MB+OTCsgLx
GAmrNZEq3IrjToCJI4q/45pKCoHGOjiYkK1VVZZHTe6b8+O+MixD+nYoOpMAZXvzs76EnBOJE4Mx
3nFhSfM4JM5/BQTpgIts1JdDivlIJKy5KfjIWNk1+W2BFQTwgUEwUMq0B+7nZFM9V0NfocpJVoYg
FF0sdzKR/aakZvVI945mbfusnjY6JDm25eNzrP1hMiJO8AVKNX9exys29CSpBoKN2Mq8kz0wyEhw
yYEVsrZyfElNlBYO4hS6tXAXwXj+TjtD8bRhvdIoVrOSUeXLL+yZhBabFigcVig0xoJY9dsaRAXC
cKyXjkJHyrTVVyhtVNBi4F10GEFPOTOTYt4PmwuQ/hr/LMIZyzT2koDzYUGF6KJnoc80WOePYtcG
+EIHfYHs3KAA3R94gltdw3qrSSock8Y5GJan8JUrKspHkF14CXO3mQEla4hsme1WU+E/bBvjcx3X
mwv3kkKrSEOUtmcd2x2FekAvKPExs/rWA3BJJZcVqKBMCpwrN9frNs/Y+bYUotDQ3ZDi1086+H7Z
MU07pEc+bBGXyzs8j12W51LZMQw5iyHySaDxTNKYoI2bkJS8k+7WSWA+nroIALgXiUwet4MOGW2Z
aSAyjSQoxw/hC8QKy5jyU++QQ52M57x0W64p4Y35R2+gijlgENeR1AcgyyGxqgQpR1NwWi7Pst8g
JBgGUb3HOmkuHHX4M3Qva9eLUsLDfcTECHbW7FirZEpO8L+AJmMOIdrKB2UEkzaNX9VbBia3giEL
4p+SVIFQ1BMzUKXWR5ClW0yRIrqxGRklLMu1iTfCQo0oQa6bzPwI2ovwyWPjEfBR0eNF4xSqgLvG
To5JtGDshPQZyf58Xs+Cd5aVvT5EuhsdWYCRj/0DsLVuTSYWA/Y67yGnN29URPh6vXWYeXwyHSf2
7YztFDVORiNN/3ldQNY9G2FhGUNz6APOEjtF4TFsevXCtAScHravNQt9i/XDDi4sUnFd7LbdFwOe
Hki4uTB1O0jg0BUW95E8T5wQYAdmhdDiBg1Z2Ze6HdwS9Eq4YWBg+v1G3UbjFtU8kdJ5hKrrhbsz
Zm417BX0+xn07JPFJSTiYmH5XYyYrNU5e2PMMKU4MlaiZVhvNm9iMLMYsXJwiyJcbbKAm8bKkwNa
0exVGZOTjJ32A0AICxT7naAGvL33R/Jm4uXMzsGs5XYpnVjGsGdrDHDGxOZOhMkH2p+PNfZh76NY
xkOuIcEZs0VEQiQ908FRTcr2a5OB28pf5RHEHDDjR1Nis4OSk0xwu5VXASyZ+rnGe3wUIUjqs4Rk
Swu/A4BwgvpdMTD60e0R+4A5Qz0t23w8gwmgJUMkxtnrXyzyZ2qjJOvkq+v2DfKE8ifIIoTCV5hB
14L6C0BaUExmc0Y/kpRPWBrk2ZDsgSCZAydVcFIwRRYP1YypCuEuttvUEFIZuTwWmoJu0aAiA4sY
52TX9dLu+qaWQQknREja+LQYWQJTqNN3qkKxaZMMTg5tmnquGPuVplyQ5tnsJCiNO7OWgJElgKgK
1D0hrL0nHTSKvJtlJPUZU2KdBuL4oNEtQGqJoWC7QpOOu1DUh13U4+xqjbLMTFrlowaRRRyxVBHC
qDTu5iY9VbEmeNLCHWlH5TZqY4bsdqtDrJhYuXBpcIfHS60YJFKRXLJbheVOX9TvJo8+xpBNptqw
Oz+W3O91NyGuiSKjCFJA09bYmWh56dJ1MpC6xKzuP3+OJczshalx+n2qSTfwNTfi9fej8zydtxOV
m2KlBf0K+cNP7nZjHXPJ+uEQy4A10//9IUcLIMnfx91Dr3e9XBm2VDNxG6Wqd1H6+J8fm9ZX1ZKt
ZJxrwg3x+d83JFryZcxa726KgibQ+qMZ5gyXlv99/Pvb0DL8sKML5hYUZayroBh/f0Xsk18RyU78
olj2AqIYLD3NDG10amA/6cyRGLy/04XKf47WEECENnWKuv/vr7+n8M8frn8NspNX/n2ySsNgaMjB
upZaT6ODhPz95t8fyNSWu/T3cH5//X1Sreq7KdJJnDawlaJVYLhX2Olgnv/nx7g+/D/P/b76+5zc
I4KUIO+/0cdDrmdoqQ1RDdSlrtwR6wEdxj0rQP3aiHJrIRGsOx39DTlCcVwcVJQxNFDm5gE/D81V
M730W6G6jVRmFsBiqrGWtxMqA8X0t83Ehswv/IzUNCMiqHdlaELGRqzH2Sxg2hJKaIk+ACAYiuhU
CABlNgqewNVKpHsgpZtVRkJI3sJsQrnhV3I2nXskf+fxXHVsyIOo4h2S4f2mzaRE2VMzrWxCRB2w
bDQwDpuMz7y9NioFQbWRihcEGYSYdF2M8xHR0jrxVbmiEUKRRGm0yyxL51qcS3+jAHytR0TCJsIT
FCkw4mk0PBshaJESUJ8rZ28VUsLwiy2tHPpnFOURy5+gl2fhscr7QB0CMZYwlM/wAwynnq6hQa5l
qsO2RRMrmirFNSH3ufnElY5mr12ViFHkA7CnH9IIw6Y5rb+nHg/uNiIM0qi2RRXN9ERARyVjE4J7
qNt0FR6YFpEVCnRlFnRdvNpA9n1AiW4cqI9iPetVI4iQXCLDwNfhtRS7ADx9rI00aBPy5xKT70DC
SmEsqTIbFAi1MQ1pE/XvQ8lFa2rcY2LtdWOSO2AEV9miucpAIG6Sw2ib3uEH9kAzBxD/iKZtkM6b
Q4HE8hHZel8qflYmnyYVIITz1e2EUqNdZQSPj4IGTE+xClEWBPup7YjxMoJpS1BKLvvimNfyVV6z
LqgQgUEJEagXDFod5JF5msyRWTMIui8+xrey54gFIQUUKBiHvpvUJ5G9S8dGEEWohcAesGf1SN90
9Gl8Uf00E1M9RD0bXI4YEFYS0V3SyAzBMfeBIM/7/jEgficWmD7DYt+LYgOcDUWyTFrDe6kM3Wgs
siN0MAS4hwO6uZtjIVcXhLdASNHohYKy7CVd/VPLKJpCgMcaIS6ZQIaDIkImR9FlLE7tRjPvGCAM
KOaY48bYY60UJDHSOX2lItdRlXtVaFae+rhN6+5di9DKHcd6dakfIrsW9Esvxex78YzTbWTE6yAi
z4n1gWqO/o218WgtI9y2RFG+a4FwLsqRqdeIRxCOK2wj1gEz5G0R9LG4f+iSGowgaZNlzkEq4UUg
Jf1biiLB6kKeeonE/jsr33qkj9uxgdgH7eNpM6TybpMuu6jMiP7n8EPdaNA50vHYDlHkzy95raOq
JpmHpqoP8Gm6PbyVfRZKf/HahUBTUThjC6DXACCpU/eqKiU+QlEy09Xtcqneictzp0GebdtG3hWA
I6D5BYhOgWKTZ5KkKsnwoNPaHQyp3hZD9VvMS/w9S80PpYydoGlvY1O8j1oGpa2X/GWTPa0jHaau
KbqqkMkH/TF/GmkVO+gKuAYuRS7Sc2Mttf5E/K2YW2Ejbce4gtKsQbUpTLAezTKiXsM+YqIGivIr
ZO+RrHgFLQID0WsYsAiAB0JPvKXKpYial77Lq4GNRQ9nJ+0fNfKabSCJAkLYm2K+KI/HNqnUPUMk
/8xC+WgUgNe7crpJOXlcD81NQ7E2GlvKho/mTWmnrWJ0wn5BfBhbR2Z7NS2RtzHa2yxmU7ARN4ea
W0PJEfR3hDYtYiM/6kh+A+NqpCZAVISnLPa/ELeihEQoVpeTqmzumB61VD4WDLPiDTEhokRmM3fk
hJCwNMQ4PKEZJpwYNHCDD7rI+PqGEl5MSKTYYq1dZ/ivuzlSRj9GTNGe5QLPJAIZLSsPfVxtLn2d
vISSWXssxmkgJzctKsWnLqwOZrRs9jL9LC1FTKubB5o6QLHaRpBQL3lHnekbP/d4m4/x3/mRY1C8
edxKJ4JyGpTGuxAvw8GsymNYz+j6QTqGPSB+ZCtEAttn1KCwCharCk0z6fFaaFgpinQy5kw6SsLC
sokAqyek+sOV8uqVUWpXeE0dtbwjPR9G4mYTv+O4FegCRupVEfCbWlS0wqfqJ5nCQ9Lid/B4IOS1
VISd5RhjlEO2m6W0XWqFNpCRStq+D4eXLpHbIIKhQ+NhLZHAHUbMKj7Gae0pev631RGAg9gfQlKH
BDqOQYsilqtq8r3Lo9HFlmLyR1R/vVxH9U2d2WoVGQfCkfRIbxTsMrJXBPnAaLTzRdAjmmKoJbm5
kTtmWRYQH83ugKM1sS1LS68MsjeKcn+Qq/w8jsvbVHanBhlq8opps0Wh64Dyd+Rj/onfnDZeFaqG
p//H3pn0Ro5k2fqvNGrPBo00o5GL2vjsLrmmkEIR2hBSSMGZNM7Dr++PkYXX1fXwCuj9KyATmVmZ
kjsHs2v3nvOdVINyEdXRcooEYFKkd9pTIFqzGYmL5eKMdsKzMw05RwuruXTEXW5aj6ZC3Tn5M/af
e9LxbokovLNSL9jrpcAFQUFfm7pmR0U7L+DFxqlVfpZptc9Ttad+l+9QoGjU+e1TCSTpaLR/TqjQ
T0WErMOL+1sLjJfAhhyVgGIsmwhaaXZW1aYnM7QvgSdY2i26imIlgy6R/ytZqDaJ3kYq49Gnapzo
7Nm0NLNSq3M37meoOBOHQzEgNenILoM6Rm/Or3lnbNEfpa5QmafDFdfjlJW/Me5veq7Fu1l+1M3g
b6MkLDnd8P09HC8LqSnXOb73VYG2of85ywkx68xpwLmZl/QGVtV021iTjW74M1IehXnUdHBdnkaF
Hj0L2hre7/CZzJL8WSZLdpWQ4wb44hpFw6+o1eHROrvKnEAxehgBJ9oAEMTqgpI+E8VN3BTyUWXt
L9GB/3EoN2qfJnjjLz8SMqu5P5z75pnX+E237V5GS7dXYmDcLAjOswjIFdN1dpP4tjeMUP3UPYwi
YECoOeRwDO9IosKnGLtkCAJTJg7lZ5ME59Hpf7LhPHm+Q1ruSpQwx5H3dG/CUN0aAukmsXS4zdce
k119m4KkOqfo4OZ84ks6GHwVDXo3kIwHWxf/s1fvmxoOqrPc66QnObPPaevPFCx0CPx4IMlkMveu
6LzbLGD0OmHEyeIUJ2m6QI9xsg+/AhTYhD3qoDQ7EqdDy3VSEB5GuzqNegfTnzOSuhHkFx/0LF5d
L7tf+tG7irz5jm2dfdJHvZliSHcclpxpprk3l8FDBmX3BlAEqibHhTBDYEpI6NTOE490zLq8aDlQ
1AWYgPJayjalA97Rq/OM2udRC817qL+3yBYPhvk6dIcnz2toX8iV2JRT0A02U/palLSGG1li3qu+
dWnPcVhhuMPRdU56sIwyCB7a2k5OfdqudSLRLJNuh2eOpubYYsNGDszfFn7ekZ6n3mZyUXaxbG5G
TMY0LcVbI+v7AtQdCqil264vjwevmMMjFxey36rJpSS1ikPpTfNBdo3Cj00ZYbEy5T1hgUSzUVzK
t4rad+8W9lfRkJg12WOBJATaYFKfdMBLapyIZYzkryxkXJuPvTiHQ+FvXXJ1J49lshxxWrg+Xtmw
fXbt3L/WA53dyqlOVbLaEBB8lkKJFTZ5Z9uDODnAIU6cp92RbLNQIF3PIvswyQU5I4IwDtQXkTXZ
Y59AHIt7huvZaoskeCVBPz+7t3aYkWY1eHTNknAL///sjdiPfN1z6IOGcMnB37FfZfSkwgz83eJS
noB8zmes33P03VcDetOsxDtWiR/Rj1xjwU8p6qE3LRlpQrRTakBSe8+xw7tZZ6tfgPEJ2YUvtk1f
xJNCPBiyQ+hU0/OTUbEQaOnjlAfdy0sfHZABQgoLl/IUryHzSnzVs06A/VYw66f2rffMebHKlpZD
Ph6WSlzCBuV2oMmwbWijlRFf1vaj+87l5rbgn2t74WCoQDyPvo2MbEabYaW2OlRl+8Na8whcZwio
WdLm3MzI0TlF0HJKUP13MJYX/C9td2c5Q3T17fTekaP1zHHXZe/8tTRtvZXtzeBB8lQ+s8beeqpK
fQ5LDgq6Z6pph2zfeccUvdR3HIZ2Zeb+GmH3omsmXSmVRcnYYUG/1f0Ywuk7bQfF8clnlVMt5OCm
xkARmNuwd0HzO/mZLK/4ok3D2lLDTmTSb5F3coTmCPIWmr+PpfloLUW56dZozVnbMPRbF+FkxMyw
p3QuiSoYhYv7RIzFWRed+yDHAaZtvh/IQyFLHE4sWdL1Hc8ny2nqLiQF2aydfke57VmfDs6CG18k
P6aEbdWOeRt5WnihKWGxDxGw2ojq0CJ7bQXLKEhDb2Mi6fMvND8rd3T33dy82aMiCjdJeEUNcNF4
+SES+yVOGRUuA2N5PxhD5P+M+sN5XhhQ129xUou9O0UMKdGat2QcHuKa6UccDxy7iuxuStxvlh5J
UAhmzdyDjL2PMUJ+PccGqYblFRQPDbzh+BF+8/cF9jXQahrAfVXcEcP8ssTlycqj6FuuXtth+DUB
JKZFyVHS0ObY8XFJqqV367T2pQVIv5tRkAhgma7tXwY/u8bNrSvst2YByVC4wQ2E6XkTKM9Hezs8
tUExPGb2+OWO2Eh8QHMAFQK1aXWWfVNJ/sMbv5uqUp+L/FYm2WMxNfW5LxfGQOm0Dp2ZBLUB7dZM
Xic2JIJSut8DlLVTFzDLg1tDemG5BEcISgR5ChSN8FverYXJgvDG/TDjPbPQ8O1F9sqCNRz6NEQp
WbK+myH5lVT5p9FRTVe3fmhE2N+WaCkHdlW9+J9Ba4u9t6JBkm75/t77Yrqze2sfFFwkuBUkThA7
Ujv7JoewJsBMarDVphy7Q8kKvu3FdDsMkXt2IpeCP74uBUnbwaAZXZjlNEHX2E7zjO2gBxyREG3g
rD2X1Zg4EigWzJ2hId7XkJwXiinH3OPxZXRR8+7GtfxRBsGXW1jVIe3bj9LjjjtJaI7z4t2TkExH
OiUHa83D05ztjI+VRlq4AfuyxqKPYHySkEACfFvcdV4fGe/aSaP1yBStAoDuLNhYBaxsDu+GgCx0
xpRdV/xW4RihkMeD2iBgZqUJA/vdKpATkXkANpO8O5UwjLOkx5Sm+SgFLqiQfOy2rs6NrFheJUe5
cIhf+7b9MQ3Lcp+rh6DAaZz1Vn6E+VGiXQSqBAWfUyS99ICfQe7eY0d45yEeQXH+oZf9A6X2/0Fv
/0/QW+BL+9+B3q7vSfn1Pyhvf/0X/6C8eXDZABFIz3V4p10VyL/9x/jVdn//m6XFf9pQ5IQvQH54
gXLFf4PeYMMpNntfB7bju44Nne0foDfp/qetaJHY2saWL51A/29AbwKYnPmL6nf+/PvflPS1pnvN
Dwp8l9OBx8f7Z8xbBzHf6iboKz1ihnW4m0JV63Y2yudf4tK89c/WGVNcuqGVEv31TMEB/G924H+U
ffFQJWXX/v1vgi/4L7/cF55SvggCvo0S//LLq1JVtWcHy8md0GoQmdTd5ONdQTe+O2L2ZoHzvS/i
Lf7p/vzjSf5f/Vr1P79zL0M1ULMvp+ZHzxpa3PfWcd+DXyUPvr1R5sCu8O9/JWjAf/tF17vwTzC9
zAua0B/4jYyJ+uUR83rSAsTb0Ofq0u///ndJ7f5fv84XwpfwN0CRUkI5/3Jd29wyaTTUzSnqxvAS
A1nR0r2H/49OuwTCC3Q+3oMDY3MOIgoaN4PwXKA6jjUSscrJrpr4331qsSjx5AbbktCa7VgTLrI0
BWZp310jxuz+sGj7NdSDoPsqINQX7aZP5Scb0GbixlPaw9MvI/KsG7fojlnJFc7IaInT8T60aiwh
6XiVHoyxZGmRiU8kj3gEBAz8b9faZ4o++ywr56mPKrldGCpOQO73zaJQLHjFXcih/RJWza6UzStn
x4yu+PTi+oZ1d9bfJkbq36594pA6YZITh38bQr8d7SKsQSJuxclr3tt54slz3+OZirQq5xdF4sEI
kHorcwWMetBb4bZXja/TUepS0lMdne6XWwV3TkhBCTPsSxX9NTH1G6XjyzibXdu2V0uNr7Mz6q3u
uLJLKuj2eCGCkmbbjxZZx+1El1sN+9z76JPWbKnJMe4OiIX8fsTRkBr00pRFEd6CGPlOmVhQf+nQ
FJXGQTD5FBmI77JfonS+XIv/bnS5E06WrMwxvjKIqa1P5cg56rGil2FGKvemBynEZTtZNYQB6+JV
GY7CbvF2vdmKAitHmYgJKxhwPVm9abS9Ke0ZOnVf2TK9QCTdKaSnSTO9zGOC15INdeB4tMn08uW6
xUsEOqto3/u2JhHJp58QpK0FCwUZXgq7dDRvIaYnSzN/KJklu97wokzxRU9izxAq360/p3DJOJvV
/Vw9eHXAubaVRN0iXzAKUjwVlu/FT5FiuTLNtFvAoO0yih/p4I+nHbHVRU6wrGVQbHgMQIiJYobZ
ctV8w5nXs3+3Dt/xDMWGPJgK7572HYbZq2IG6XhmPZDsygQ9TX63BChuQG1Lhu/dbUYpRxXHQd7J
mx8p0xUQVe1nUPnM12I9YabLLgVRsSj63C8gM2aTY+0MnQWpGiwKeu2ENPl8kFp6pKCVC+KNIUJA
ljrXPNCnGkDVNl5pJZxgHgPRPMmFxyQX4rZKgwiUI1W5a1eYYK343OVwLB0hD2PN88O0Dg8yUtdq
xqkc2h5goprZy8x/MNTwGbnRAYcZsuLe/cB/4GdRones8SEXYyS9zVjS5reTRRGP4IqcR85afz2+
JT21TVhXv0TKAX/y88doxjg0RAyoO+k/ZU1IFFXOtwstHNjVgmDfVRxDtZed1+dmmsvnrBjvZgeW
lpt3b4JMLgLoB4ICMKxJHQDLoBu7GRwsHpM221L1X7lFwTrH9mnoCyYFy412NEA6mzmAcb39kDUP
STmJY9u3V990L1bJCT3tuXx/njwbmx7rLmryyLw5Dq9hntTFMU3DfdKEEaGOvCaVtnlgjnYdH4LB
prCbeWdr6aSnASoSE9t9Rudp43cLb2dGUd1YHPNFB98svcschvWSN1Wsf3IVbeUWZGEvG6ycHkxA
zTVuFTECSbmmxfWPDacfFMKk3JQRdEIrJkLhezigKO7VCEKkKwwqeKQqrJ9bEQEboIFzXh8nnwxT
MnZZzKJVlmEgbLvfmdzLg+2bbKMK71FV1iH1eCFj1CJzNX/vjKH8tLnzMYkjS8mS/2c5QuwytyLb
zkV37RW+sD5HPFmEK7St3kCX5cGO5FfXslANM3ck91n8JyjiTvjkGy5Fyk2Vi/PV5Egt3CA4La73
FLvz0eODdRP/sAyqx0Qmj80wHvumfLEcLC8Nsx068iQ5rw/F0h2Url4DZ3yph/mlgfa9s8J72+Nx
JglVo0ObXvoiAnCVfOsXEpuJF4ZDI7+cis/Zj+sa08C5SdRLjScyMgxPGverSucXR/E0spad7cl9
HMHEC5tUuaD+HSx6N2Cdj5z1PZbc0WXicrUIKeXAvMH2oeGoerUK6/lIQvMlxIrS21yKYuLu9PhR
Yi7rtC7uk8UapFca1posrzI8dZAwAXew/2ybebo2ucWuGWDUdhrnK4HRvYUK/5yDAEexu3Tf5+w0
DasGOOCrRf7qsLZQBAXN23pJ5potBm4zmZe8TUWWYwselj9fUFg57Simgn8eeGW6t7pNL2VAvkuw
7Ft+53YW7KMJsgLddj/ZkZG3OAj9Um54EM5Qi1o8abK9srW/xW70A17WKnmSxz8NnJltvGduJIIk
PAZAkXad4+77Jv9YhIdNal3VwDghISQok5xQqF0wd/G0jwmejXFbjWP26I/NfKpM26KwDhkn6Za0
ypJOe4Bb0m+8o4gVgzQwXiLGHE4L4hGsJJCTaXyQVXzXh8ivSmVtVihXvu58cZdf3bR7lFZFLmsV
f2OPvuEWotYdqkuzug788YVeQHGQysHElDIU6KaAMLnySNCGs4sL2+xECSPI5ysQg0oKuDJ7i4S0
rcUbe/GTEqZNN2P8AdzrJfaeVZahpykgPQKX3SVzyHHtphmflwimks7uO2fVsHk1k5DJ/9HUmja5
g5M3Vjh79bAvxJDDVsGM1EUtRnnFj2JT/WwVHMRCEvDpkAZEiFjGH1UHpI8gmpNxBucVYv6Ofvox
RxNpMcq+obHc36RezVOqDkNZOMCRPWLge4haSSKRLaifnuZRJn+FXzU5byN6mrZC5xZjYqiapT8P
9JcJNAnul2Z6jJfYYo2V71OICJBUyHI7jG0IfQunBxlvyy4ufS5n7hWQBrLnYcFz4yCQgW2Qf1hr
+rnvcQTXQ1Rt4h4L10zkza6WJt1W6CCZ4Em8jHyiYezOaV26SObwqkRMfL3wQ87YSrPOerM6uuex
NXM15uGUaCzcNc5OEP0bFr4nCw1nEyBUSR2F5YuhcmlNB51SwPFVIKZAJcasu/gnSza3zlITPeyV
N7T9vkcIXg7DhBbWZX5s5HZSg33yA2jsHhp9U2LAmUAyUpaFgDQEUx+CX5LT4I9YIg1IQpeQjQGQ
x6Cw8XfDs99hhPAdi5RqCH5dbGP+o+czu+zpDV1BCO2frHbjjTeQDEfIwr6b1s7q2D+ndKi3YC/f
q5oN6K8PkdQx4T/qJGf8YxhCp+SNCWnC2B6XpnTzkfcDP0RcYV13kwCTQRIdUst+tSK6rklnCPSa
7NNiuhyhhAEjgCfKSbvmWHEIxfMun5lqPLmxJuWsG6JL48gSpaKggRaEJV5Fyh8zuHhCSAaU6F3L
xL007L1pHeJjTgkUZvQ7Vfoj9CUGBatwsHLsxDJ9DpqXCrSfuSYpEMrGpSjowu7gdwmJmhGZSCSB
PJU5yjM0RL9aXk1cNJ/kvvebeIh/SYdAjnnRyOly26BcXHaEJ4Bpmrtw1edlavpkTif2Uwltw4or
1m3owMm65NbkE1Lg8eH/PFEsFIlGOeCD/EwqL90F0yHU9GFwmOcRxLTRMN3tV7GAdMoTVwKVrleI
TSzmHHNgmNxOVviQq88o52a3XrXCcsurypZ8L3uetBZw6VSpZD/7Yb0ntveD6Mx8PxUJJ5CUzmfg
0QFTy7DhcEtl46+tnLJjaFR7zUFHLTu9aAGDOPZL4lqwhhhUk2eGr2eFe9Lpfy+KYUexdV78Zngo
kpllAA2jitAHs4Uf0pa2qjt2v6eGjXicsg9ORYjzHVSsppbUwgVuGBeNrDERO/q8bHmM013nmpKj
D+mjtvNdOQ6gUZH7uwalxVZUd6TsYWCLka8nIQpMFCZPxsYYlCJ6z6o+PgaiRpjaU7Y4dKoOA2Oc
LbL0IM5YFYsh3TEaY5aafcQlGst6OffaAeCQO8N2kvLOo43Zc2Dd6joPjg1IaxhmbPpSY6V2fpdy
yS6NorQ1FbEptcN9JR+U1qVXnz3VIj630xSXcP+ae8OTNpDPRIWsV4XxOfIBUORO2D028bwbtGCO
rNM7gqB+E/IR7pWhJ13N6QujlfhgOUydqVHvVJnTUfaYVq0aQOEM9U1LadGJg2UzO56mLKXP3CBk
NC1pim3PYQOsVuz1+Y6TwsGbk/YY6fDgNtOq+vd/dJlQu0ZimTP6yTEIYzOraI+5u3ibkYGGjA1V
M8AUcigoYmfToieHf6KSq0veRHjNS6WeWrJntnGYxSuUOE3JlbAroCq09IcoBWZENM9OLR0+sHT5
0ESJMJLyDpCw5T4KOvqhc8pqMyD/eg38sXuf8uCb587dmcoKdNrk4VQKYw83zjoWGtUthTDak4n3
mjCa+3EhYI7I6Pu4Hwn5bRsG367vHzrbeVaOvLf86UM2+QzWmiZuHt2hpBvPIPZ2pMaNmOKmD1+p
gEWR90y04HTHkHziyUfgxdXlcWfwXKWpRxxqFDCFLjjRyQYEgjdximu726lbX7e0GU9rfNpSgPlz
5gXiQsjRPiE8bDtFzWHUysKGuD5puUT2oeDk023mdx/GmBNjIwK4SqyWqBYUBaXlXvppYGBErR/X
/nzgVsUVYhhPnEofDZ6n6T209Bugh1sDEjILHUBX2ijw/OymGs21y3Pa9x52RzK9dWLQGMul2dnx
wUyTjdrd/VkKQHNiyC5DkX9oiwhpctYIyLCXi6Sq2RhVvxNkxblgEsRZSrCa4W3vFAS0QtYZak2P
pHi0FzB483xGNEAKDpjTTZzaM+v/6nK33RMJSOQ6RvG2KskXqcxjlVjvJsK4Tp2NF8Ku2U7kthyY
N3qUOagTgqeOsfHuHkAmor+m+QQ3jUPa5PQKSlEeNfmNS6bJH+mnAHnMU684yYZEyUJGyD5SF6qW
XeIXn6XBNuBk30pJ5zBb5lMY7gffl5iKXHEbav+mKe3joL5bky6P8GFX1GlxR3DFciJIbxeHXQ74
hSQDMB9VnywHafqvojVPxCh902X4vUzR13s5XlM/Lj1QvSyqGiyUraxdwQwXoXv1ajqE7XnpVYcQ
xRX9KKSOtOYhoW6bNUnbLPAJIj4BV/d2atzHNpFX1wMj2NgVLlUjDsBbJ8hXfJrc809SydtgUcuJ
kL+rFdJJQcbFlHtxH4yV8ykjHOMS1GEzWxIIyIQsJCsORV6/2CX9kwnBQjhhrMnaQSIoLx68VrIy
003az4bjXTcAPOkp7NElsgiGxtp79fDQuRNeSI9FvLe97x5F0kGUzIsaLEBa9t6Ny1A0eUDvgXQ8
7mB7pf1vL/YImT7qEnJdabhcThtRI+meIITFjzYuMm4ORwiEagGGMsQh3Ie7vCD7z2MKvKX7/GLm
hDA/zneZqmFQ1q8OHQyomTHBQSxvaYqZw0Y2LWO+QW2IpF3TDInUuc1Typ9ZWpfKdp7ysf2hS4ZR
Eo3HliDxu0wTaTtMDHnchDxgnS2HWMldL/C6jG0772ac5CrGv5AhEMCOlDF6n4br1E14CpMYOzkt
QUBaM0kWzNNQq+Hbcvm7Kiefp0/1bV+PjHwRtB+lXKqbKiNZLl1Ii7CNdSbf6UlHVnGuHPXo1q57
g801Izdsm2S2vthQRKwpbXnnUipWHYptO9P5dZGpoQKJ1Ak6d7ubF/cjbpvnsTX3jkZD7IYNzpN5
vsmJPz44Wkte5+A6Fktz7sf8jIjmPq/RVEw4rWRUj0dTsLuSVI++M6bhVN+w4HCwX/dqrye/e+SY
lsacmoKADVu1MaVuiEc8gyO/G5f6tUK8XvT4AvyYlZ3kILa9ph8QMCN40jp8CFyCrUfiMws0p7gr
89sGcXg1LfP9NI6vYYrhyXNsf5vP8cUEJG9W2oXsTBgL62L6MqwfPhB0ij2MRURVRMcxhFY2OAWD
UdRYBGC9htXiYsoMSftsPg2Z13nGc9ZmU35ZMnYFiNjoC7mAjmrOoqWsEJVPgi7u/gxg5BgkARpB
vHcDa6+IGWoTaYaCoAWkKrmmJA+3e+Vnh8IHbDTJSz4TsaaKx9iia9ii3KPQqahYsl1Kp40rUx5G
T/P6QCsQMxqFKmjhntoWYQqAkeahb3dyfb46ssiw4Psz4vg6Rxyub3MLwcvc/vJCSbtOOd+DiP5t
Xu7bKIkBc0QcjX56jRhvEVXk83ScmuZcFcK+dCPNR4ajvCsi/10Su7lFc9Mf0O5DoiPQhvhxnnke
7umGju+n6muagjmfrLHkNXet+4E0C2+aiI8WaI4QKT5IY4FSAC6Q6Z1jm/egsQeG/E1+YisSl+jN
s347C5nEGu3MBtEb8KAqDo4qjdAJDgwVgJWQQnLM5zm+iqY4VS3PHF+FKqsfHxO3vLUkBwjiXzF8
BdlnObG+zwHSivKlWqZ9oU24HRQzz1rXa1gqFVsW+ohJ1QTrfQi2rS5uVRDTnlM8f4QL3yldIwl3
Suv5T1R44o5q29kx5h1SLTa6QXDQeHSCAuJrbYwvdGkRPaw/GQjvc+sj65sAUGVO9mvEgpgFc/GY
zO/ENqRHuihXzyJNI0Z5te6iiYXbKyhhoLWL2BS9CjaOXpuAC73xaqzvUfQgnh+9bluMFUwW8BtR
wzggFOwSol9raySEjfDuR4sGdGef8wAj9lA8W58grW+WpYOLl5NrN8fqsZ4xdRsXpK4lD2qID7Ux
517W77U640qB8lVzJG9V+OGFKJ9S/47iClJNs18ChQc5ISYl8vxXd3KJCYT+plEcAOq+tTza2EAM
i5b3feRb+FXzjiYvpiPIckpvFETSvmqGz8ChpZwIVL1ZjPsJYyfsvXlfPU3erevNFi3+ydp3qqBE
xFqx6ZoQHGl7GxmsRH4vni1js8K30W5YDxmACne2ih+jMj6rphJ0BoiGsDP3NSSIVdb1u++QHItG
H8WueTeQIud+fk0j/5Y5wWOLhp+gVNwZwB4Xp3mfshmvJewSAqCWTTNV7zQGX5OJ0DZLPo8ou5Ju
xJSItCpzg3wTmdSgXyremVV/k1b5Uzb8g8xqboK2t3czsQs0wMzes8zTGt8LzQ0v6KKs/TwJ3HTi
R1cTjG2S4LbgWdhUbvXLtWzB92Y9a1z+NH8vhHirZ5/LIsGTdux3TiZpeFas5GTGowdFlVM2Gm0J
6wIZDZcGCS5q85MdSnaRGgelT747KU3xdQjCveBYmzMf2hW5jrZKPlWeDL65YbeJEg6BFj+FSEA8
F62fHRvsoJ1izOKlDYiBzkG+fp55JbHthwhQ7MZHclTorUnT8bEaUIbp6c1JoTEk7n1LfwlZuy+3
xpseOEhq+uenNRV7lzjeNWur5Tq3+hVR7g/bQ5ztFJROcQwYT5ZEGo8ArOMGHkq6eu6jnqKT9GIv
Y5uJvZ5ErPWQl0d0EeRASWenh9hKPppsnu5axbKfWGhXC5J7UsnZb5nrdtdpTWxMUH1DbOsjqaSj
N0dTuiPxypwdx9QHL+yCx7E42sUXucYfpe8+WA6vuQrqn+gjZu4Opx3/2Womfl/arPhRMHwqIj+E
wmihM537hILx1LspHME/B9vOPRFxuOpj/bvcxXeii0cUfNzClAWSjJKLn2HXD3rKEi308yCip6bu
aaAOY0ySD94y/p+6pkUkRiCcynpsy5S4jlo/TGlZ3Y5MHB49+0zwzPdiFMmhJbvsoqbkNe3r6GKJ
vCVvyD0QRxvfVMzqNnbjvSicI6dcPtAWSI5N6MEGonbBxQUPxTinpsieBj3Ud57fn6vVmLGQg3SU
4pj6i0VklPscz9NnawFSRB1MXOSME0O5kMSnItiVFiOYkNN8Py3sJi00sDriRjghVO71mvm6CmgA
Ns+NeimsBNKlVNHJeq0JLxIdrYLGv4SG/lW91ql/9sLI4gekzhMKAHaDybuLFFu232d3rkUDuKCp
us/VtXZ9FHCqxHBs9DM6eRBxE3Q6FQSHhJQINinGiDY3789Cj2IBVsgYPnbKIP2Ok48/jy4YH474
dg4QIavXCjSm7Tdav3OBVVgShmYXcMAF8VOkUt4lKPprJNiMA0MSkAz4z0nfERRPQ2F9zzmv/HYb
7ruTfjSJoK9cm999hI8h5McGLUHPqanAJ80xPiWehoGsoGD9jNVabtXZsut8Whc1uc8HFi1EaxWB
zyUiQ7yIbdVBhjerAFFJ7HwVP9Kwm8UpzmLUbYde+N42Ecq5OGnwTp6FdUlCuTe5P5/SjAog1UW8
sQXK2spNSfWW9DvyIXzs5TeXxuJFk+CIuG3P8tPtkxy+Ht3hGP3ZPljYlcluZPTdjBzZrd/pMJIA
T2In/lz8QRoafuoCSJ2xPHvkjdHqGgHDWLg6a45PnL2oHG0Lubj9OwFEjcUs0JdBX0TnfS5tHMCJ
jGygh9Ldxbqb7v78Vd8OYseDKhjoQyUKwgT136q8zCkFEpstoouG8SRdQOoj1fHWuD5sidm8qC7L
ziI76enRsXhn064gFQtbGyy5NV7HZ7WOxCvKqhvmlflFDBZvckybwglsIrVtF+DziL+HXsMuTiNO
PeyPJzTgD9jsNA2LIrnv7Pwrl+wyhD/0tBR8iLlO/gOtIS7X4Ojm8meVxdPjgtb4ECYPMZ2ZAzlI
n6WtGZM6PlMbnBqyD98UPirG/a6/NcXbPEZE847g1lJ9LWNgE30AO7JL74LAXr3uCL+jpH4ts5Bu
FIcp62LjQ9vFIv0x88l5J/v0RjWc7UwEMT3j0MqmfUtcEljW2sU3X5sEgJ33a2QAr5ycd9aArVIw
EMoxzX/qqn4Y1w0NyLKLd4IND09YjKt2zxiMcO5k/t13A2w7nNLoIh4GzhHIINufZVkfaf1/ElJ/
tTrcdLlr03qLAVAVAXONJML5q6PwNeos6w3xuEZfzAnouaqHflVCfwXM5Qlfo9VJv9d0utkwoIdm
kg4UyIxWdzJNvEOn1ZuDzPxCkhe8tYTjfknrXCT1rSnxvc3F0J5rk90VpnaO6P96CpL2QCBqfxTh
8G6NZfmMLXBDaZkf6Wu9lOSpnccEaAQV65ZoDRfVOvPPBE1yiNqY2zPc6WxOT8qNACRFNIf8YMKI
YWQMVWtfGhm+OBzPzEAEmxXGz0Ki02Xj8ykDZ2IE+KNqyjum4xeijoBO6TS4RKV/nQUqIrgf73nX
08HLc4EOP06h0VDLhRnS2koPgJsgS8yyzG7dbP7tMBDZQZNYLg69pSNR2j/KmGFn4ADi5ZWYDvF0
GEJvvHHqAPZXFR491VEdOc5xWm2H9rI6tr0qZ2ILcyi1ehu1SZLy0KzaCQE3RtMoncvxm8GWiQuQ
LZTCBucjsz4f1+qTlvu4rz2Ep8HD6NDo9JaJQ7jvnUrLzQ5dOtxncoSmuiAbp+O6L7FnnRLOQ1Gt
/IPI9T1CTcGxA8vp5c+fKnbxiyvK2NmjNPg/f+nYPGCilcDwjJHeoSZC/q//lPkh/9eff7fumsX9
8ecnJPZzGjo4Fpf1ZAH/vZNDsmm4j/Tj+bFp0SUHNw1fEO0DqS+vzwStNPf56EYM2SL3yMmm2IaD
E6BAWYLHgDdg6xoxb6bYBCeBAcUiCmVKo/sgbqz3J48QuE3bBqtmnIeldD4wo39lj3NkiXOCu+AA
6uretONNFv8XYe+1IzcWdWm+yqDviaE3wKAvwjIYJsNHZt4Qaem959P3R+EHpipLLd0IKqlSYUie
c/bea33LGo98hsAR84b7WlsaZoBjTGytJ1FGRYwEfTl4cnBKA6bHcePDUWq+NEyYdMhUA2FbxHyf
17tIbOijKVyAzSlRbO2ETt2kWo12NM9fIj+q6SR0LyFAmaR3272o+y3AB+K+IwotzjXK3ivVejXE
XEMlGG9k8TUr5vpQ95sAjmLSr0mZxzubJxQvidbuiwyqCV56WILUejJHpiTE62Ap2xKnCifr6Jwk
WYltK7v1MsKM0IWDj+6LtbnnCibNo87cnR7l0H8ExrRyfdRLNKLY5NGcVBg9UzwTzdi25J21mkMq
HEuMFKkbBd3fXBP7qcICAYOANzKyb1qLHNK1+GFlRN4ExqrT3JzL65QeXCiU55kUbkXCpFGvIM+z
lD44p0p2aDvDmPl0DuHMVJbDFH+D+RhSI0i4urQofTAnhAk4dk/UkfQN7MIWUrAu6MyVYSjVoRk5
QXno6hVRBiE/WuXURrPWFWM1ug9aA/lXhQtI5LgfyPmGBmDw5IuWDQ+gpiJ1MmH4GlIzeiComJmp
5LS+B1WH6GQI60ybixRU1aBNRKW2bpe6JTerKOVmR601I0Co2JLazugLE+BSd3WZQCee/yjPP0df
MVY5qVR53tGZyJni4sk7quEkQ2p9DW9Lr61IItedQSaqPai6bzns4G2SGmUxuzPG7DtUtDsWxQ/8
kciKAnWnGdqW2duCxhDNSInUSTpLD2R5/tJr0is3sXZQBwnfdhmXZKYh/4ZiKgQNdg5cAjI8q0SU
QlTmIwa+zIUWKnXGJk10BthJQvijKjslelQeldbYuxaeRc2IaZpRkNtlnZjbkHbRxq8Ey2lb19oU
SuU7KPB1vK9xsvGILt5mYlZRg1gy1Ch3XPeRrOxDNzdXkdJqh8xlwh76+6pQ3QN6KGTecigeDcmF
bVQoqT0y7UHhUgIWyCrvLNGHXGiS1p7pwIKzEzThrOAgbgUOcKaX9JdaZbReCnUA0mFy95aFeG2s
Yph7GAdvSHaAAxsZB2Af3yuJYSBTXQoqlSdsrqduee8oY+ZJGJV3qyy5w7Ugv3suZ9NebNJ7XTBE
yklpvUumCaGwYy4sTnmdtC/DezX9o/JQ+nd6oYjmpMi7uwPzpZpD6q1PERHEoWXeWJhoyFe5cUNe
lc2lVi2PbmQtgyGT6XAjjzJLFIm//pOkUZnAqExc9sFzE+vYHjpm664lMFoshKMfTl4mvYLj46nt
oa6D7tClubJrfOaY05/XBQbcHJcAcypD21dSvS1DmM6Nbt7ryLyhSp9kZO9x3wWghqfxgiBFmCG9
l3CstXnsY6xSsc0t0OlLfEthv8K9WS6rhngZs+VCCH0mLdC6fTCvJCitLEk+aDE/FRmz0VKUhr3M
uYTGSKTggUnehGHciaKUHQFTdOsxP3Sdkq3jIjKOI+8Yv+Mu9ULHwjZ2TjSWYybAACddi/WsTdFF
8f7dqDQI5JVxIVRMBNUcpYSaapNgB6dM5pc0wIVlGfhTvJbR7jW1ZXrSuaaDaEdZpGVzrj3chGU2
rouK1ExBi45lgBWsxLjUT5ovd2SRb1vmyb0S79zM7KCVkjtpgJ+KAk52HKfYBOrXVMxGmyEbQZID
XCs3pOEGKXJatb04xyyU4PRqUmJs81JjNjrVtUxJyF9FoaVMp7W0rXZFydag+wVTP309egixEILl
CATgJpm+Yi1RUQK3ychos8i35K4irV7RdH0fctikaLJWpjI0W0ntyOGgBUzIUbhj8rWtypIQFBfa
ZW6C82FBACubG5DZkieh7QmxKcdV1wY0zwn85WdBjqjGyCkt9jW70eF4q326EAfOIf7YUjmEDBbV
8FbpUnH0hh4fA00xlu1xrWQwMSmFZC/ADNOOZ482ws4gk3SRKiK5iH7nzxUiNrCZW2CB6dVnCrBa
P2YpAdgWNYWxGHp6AnzIcRP79Xg0Rgm68ohdSooOlamvhq5Rd3HQcs4j0dxRsUsRWonpORaHdesJ
U10mPzEVRKiqKA8hzL+GuLz5CJm5s4YnPWdY3muSshdGVlwfXw5ZGFFsx55G0zKjV9uUIf62iqZA
iJ8evsITQoveYDkmOj1x2Pvd5aCTdyEOEGR75iMDDqF50KQl8x2126oupYdsPNVqAyXDZ2DT5HLi
CH5L1ho+3B552cYc2m4WmlkBmFU6eKR4rxruN0br0VwR/exKWSehNtK3ZW/1DgyOkt59W61zFQ//
QP4ZlUnsaAZ2625AiZd5L4II0cykZQzUvjgOfcLWUEqqzR76LMuUQb5iTs0fuzTKgyULUKsmY1Va
mPHajUD/WWSZZbXuOY1JfnWRl6dKoQJuORCQYwfASUh9ZTH2PbNYV9xxshm4GVvSyutV18claHH9
6VfhyDc5KxMy6fxitA1S9mgXoCCAnokmVT8JOiCrAlPbsuHzwL009pqBHDdOW50ocuroQpRRhgve
YQTNtqtGygtBgcWQ6CptHReAOCp8Y94l6MbbMLwrnhs70ZjiUJb1raXXuyHUoCGH4VHLBrokMcAG
pVCbjRF01EK1h4vHyxq4zC3zwXza/H/92a9f2ulv3dFClqaVA83qBBJiohuKXeqV7WmGuEXGZhKr
AdxfdcnJVvpB3AbTX/z6nZwy5k8tbeqIEwhn7s1ypZ7aGtbKfPQWKBUIm4NBxfD6BJwbufvVW5Bf
tZCO6bP52n5YO4lxof+QhJVA43fJsQpUFHioU8GNoC67kzns3TeFNN3uBETOQksIfGXC6cJxArEy
k168dpWvQ1u043W61D/4g6fsovOjyOgl6g3Q8nf5FFSH8cUAahRBkptrR0LTS9rXN2MH0nIviCvB
vuOYyuAzc8B/SsK5dWVEKL4bG/kA71y5RO+6sVIzGIUzcQ0tBEvqJyF/NNqKvZE/tf5CP3l3lRyC
4r3N9ywIoC4gu1WMMtOtVGFrwjm5aLwVgRsNYEW6iTPa1txmlgnam4oBtv4O+yNSGPlcvGfirLGT
eG8a2OU/+OiI81bKLaqxlMLVm3WfxQZhSc0o8g3YUH/A6J6X89zJ10V0TS6cukn4HKSliFyRteOE
h6TZpPfwLrwiJaCVhO1hma0bbanc1fdYBr8wU/r56H/Ve+VmOSG3qt0kaI9tj2HirN0WO/Rt0NzD
1/YtgfJ9It3zyIcb5gSVrrtH3jvts39t7tKqVOZIbfc4I3PMhBd2NSREaypOaYlcpD1A08lBeKDC
mKU3MVugJhGuIYFpZLi3pL8t3PowPgEjCndEvpBziLsGp0tM5EY4r5zx0hGFNiflnJ8jKXKebQ0S
IfLZ4KS75C49aVfSVFX91Mg2KU7uXnUIRmobB5uydRFPxpXYDpkbRwBlueF4+dw4eANGesPhXNgl
W3NP45hC8hpu4n66AzwqjsH2Hgzs2lX6Ve6LF+HUOzEK/XWyGZfq9oZwcunvEz7MIyAVEo8xcQAV
R963ckHv7yB99rT7ZxpmtgUgf/a4V+wQDxbgRNlk+VIK1p26RolRs6kerI2P+Bok72ZIZqKyIU0T
gDqVbO8YNJl5VBfNtVilB+pwtAQDTjrHv8eTrnrBFSHe2ysX1U6ehY536W8kZx60dbAxbmV61IKN
7sEgXjykk3x0N5xNI8C0D5Di0Ve5BVMLrYFmCb3VlQfOGCXoC5i753ILMQjX3YpYtnMwpS7wExA5
/RVqEv/Qv8VOuTeO+fqt9+fVDk4gtFaCAeC8PKJXDCEX44TGJXsGck4v2luq0YooaBLr6+/wO8aj
283hLCNCPIjKsbal7YTHe2UpU96Z802CehTga7rfMbI8wuBRM25aO71Y7xDwitfsJswZmeRr9Vpv
TWDgAMjfq1d4uQxaraWwLzZiA6pmZhGEaD4XG/Mi+fPuAwLEolw3T8llcvQgxR1noh1d4s4WrvSK
yM+lBQbB+qqu5I/qOXxzGVMtjbV2GgG9PsC+mBfqxPEbl20d28lOvCgn6+RDcyT6aUPgsHDgG6JY
D50IJO+7oC7qNccNnO/zTnd8J3vSn7uV8eruyi0wUjv/rla+Ow/fiT4dGrCgW4PpCf/4LMd0KRJX
bzOnI5r6HOPMnRHpK8ziG337Z5HU1ifCSjUOTThtIErTQGYNX3XfnrhX0evCi2Dq84mOcxgwwBw6
pDUKtMtZecWzULDXcNPIyMFmORnx0BE5e5JAqGz45mf53X8TDLxG8+qDirXHmoyDdsYwlhCHZWVL
Rx/1MYTzBbiTXVBysbmZUgD7bE2T9mFmPuUnnOWkSbtsWcFW6NaGNkcAjbxOX1aOe1PzuQrIoTwj
iOzHo3CRmTuewxt6boFW8CxO4LEvpf1gY7xTbWam9ZxV98ODQ56Hi3YhEkApXPqjtRufBIaonBj2
1s4jlvaLlNdwJ6yoEvFhKFd2RImz27N2NY7Gi3dhS3gxNsqnsIMHS5+Wop6GQYIfbe7b5b10EAMF
KEXn4pO1xMww91/0b2+LTNxj+DqTXyQa/R3e2FnLjNSWDlOYzppBruUQpwysCAGwqAAHXZqXMlmU
36K3FJzwFcO0e5Y20lPRvIW75OFya3MGR68M6H9O1YZMBtR6x9t5ilnKBnzDrIdit1Y3FXygTTKs
wm+rvpNOi+26Y8vE8cx7mWwjC09b8GSpqGsXzUuyqXKbkRKaCpIPxY2wZwSLynpYKIhlGIDY48mH
AQnzaOktaiK4lgbS7JMyzCCg3K29JK7zLSZIzSAZrt/pa1hJV+lJeCbMy+boLh+DL28fZgvzU2w3
OmvqcZBmaBeahZGs0QlzCFI/UrveMuME0hYQOkNAYzdFMPZbZL4gWg/pi/XMGV3aFcLMMOaMAYU3
+vzIcd1P7RB1M/kYEd9I9h5lSv1uiej0EBjvS5dlYSGc9IvXnkg3GIlVrNZwGjEArQtCEtr39CFf
h+eEMco7rR/fMbfpISGw6cW/5yTdf/DIkVhQb5V34cy3uwKa4C/4wozuiS9iLCCxLYJr5NuWdYLr
C6tCZoxG2BthIfx7ENcfYuDo5rLfkGMvzVobABUijefaBgQEkhsOpv7pAgjsSXvSxa0rLox9+12L
NkmgskwvaJ3eKwSD8/YmvIBUwAUHwS15MreBwrxpmQ7neBunW5LhqP1nxc631XfVOhE1wYinH+ZA
5j7cDdxOC1r6OdRsoVtVN8IH8C/Wv2IkEr68LQbFAc8342e7e9KanU7CCza+nfGdcW8HM02bGXtm
8tqpYbsXLgPnjWCu3ctTh0z+nWxkMtNxehyh1SKpQVlroEwmkXLJg5mu87VpJ7VdYs+GvXdM8o2U
LnxxzsAK+UOzjWuwSLMhdcgaY3w2hY1AN14O577dGtFq0lbC1cAzCaHFXylk9GgONXugnzgphNlN
V4FSLyrzSiEpNGDcZ/lXea4tYCi2yzH0NUw20okFCvmTHNxoCqbn6il4SvFUwqRcepfmERXriMGL
xhqFcWhhbAgVXuUfojEHYePdtSdASeWwoipGGaDbXnYoiGOSJxIwKqSAuCnzVd6zSMRf4al9Nejd
2e1Sec12xcZ3mm39op7zeD0wEUZTelEyn/CUGR4of7T9ZJEvC8O2XuuESGgWx22mAJB5SskOQ8c9
N90nb7xkn/lr7uPcmFH6BSZH8y9PgxkwgzYkrRP1C2/Z8Ix3ERtWTLoUClANC+OcM2O9Mp5KuGoO
bdJrug6abXVh2uk+BGE27sfvbKdfsufQnJNZf/U4fjnpHQ/qXKnnPd68fa4tci4W1hFIrDysXCVu
tlMhzUsUKPP4xjmuTt8IXcpoje57+noP3ifmUMwDbF9ONMGAZuaZiZubP7T2JByTC04Z0AEcx5le
h0hF3xF7jl9sbAXGiK3HUWJmulvxgW7lUlF1OAIQHWbtB9OuEEzTV4TWetL26OjDOzBSzqjv3PiC
08YO51YMP0SvzdPXoFiUX82uWkg8MmxPqOoQ5N9TlmrHtTm3LJJTtFXKBXQTcqhhSe3NXY4XzOQU
PIff/sTJwXvlmYm3bebAR0DVSIZTftFHJw8niC9B6QDuS+tKrAxqOklz4OJDuCF6baBPQe4pDr58
FfFEkLJ2YfxL3jELFicqkitYZ7cRgMC7Ky3G7PNFeM37VzE7tXDknuk6e8LGXXGCCtZIFBBSczzr
y2uvFmvz3BD1RRDDCUJZwNlHnFmfXAx21YhjPAXNRp4J++Ta36Aptq+WsSgd1Z/RZf8ctJl2xdDC
dFJSF+OxZOS3Kh6izWV0zy6Soo79butz8JNXNIJN2fZvPKBTPNNKdZITeHl/ZbJ+OvEm3mVvrTnz
tvHVO+SUUBZnJVCR4ReNgLP6znyGQpQDq7nEJmPtUCwTO4hY3AmO6Zm3LR3FV/GkXGlm8LK4o6gR
XvD6tCiSkbNvswUXV9jGr/TuKBTir8rdIiCZpuxX75PVOBEcFFX1wXxg2H0Pv0s7nLKWyff7cHfk
McOtIkjFgoC5t854Genr5bvOgcFE2N7S/wR6RLktggSZoZJ5Lp0QfuCM+6V5plXAft080/qoi3mJ
sWUB2/9JPQsvyUr8EIdVTuAUj+oxYj1E+MlXXr+F9Jc+ym92Lch99RRSueg2frtQlu6Hu60eXrkN
EfNu5J2wMJwEm5u/KNpZY27EVfECbzPteUL5sr+R0AtQSuCbzwy0EtBFV9raOpWn+oaY82EOoKcX
dH150inLotWw8984VYffrH4SsXlgIt8HGnze7KvNUVmuODahz2aXrx/NyVd28af2zN15Dt5gWdkA
yvtgAYPlIOEv/GS2gOjCGu8+DcyloSCFn6mvwk60C4zyS2uYBYsJa7ZldLLw99xWQJ7CTeX4WOCP
0mVabCaRGDWcsZGO+VTEQphJ1/TziMe6Sc/PhcRYfkHbh6EtnnM2xuIVeLM871fqgRuHi+Sf5K3/
hf3VPMdQU77Da/vBJiBcQNq+pNeBLEr2iZO77jfGhTWKh8L4ZOq2U3aDE2IUfolANwDmu/CP9S+w
HZtxowJ7gVgfzv0NJ2L3C+U45Tra2/BLpcTgZKSinJz5e+xV4plV3iOraEYvEg/MNTtkb8jRrd3U
3xSY+izds3fxeZ5m7iP+4h5unzlCDw56TPEUgHmDqzsTsJzNGHdVD1BmL9WD5dE/i1uMBMdi1T2o
XdV9upNWxnYTncSl8TzllRNUWWaQ4KfFUnvhbH1rXzubacwjvyFQExYDOlKn5Si9Gp4p2N1gVu1y
dJLFolqJjPwY9t0th7vpvTwVAm2ZeYQoLF10V/N56LfWgvDfj65/hBWpR2tNXGcqteUMVb9tHCJa
/xM4dskKCFMVy7f4Mj1A/aHotvm3u9JkewQ4yAmgWYlAcNb8j9la2w6H/IlVEM0hPEjeLCzus+b0
a74BcacsAWjGNzzG/iyiH5TeIVJl9IXYKKd85On4jJfwPeVY5i/7pfgJQzWqlizgD4GFfBIuzHLb
2Odv1TN2CpnCUzoJN2j9nla3PEqNujYQQXdW7DoCoxnn1++iXicCMMotAhfEcGGUPNKI9zE0kWHj
cvGUqBtpNARSsMUr64sRsfXTn0eIsGDLFNwqVrStpJZEk5J9HM+TuwhCDFPKGD8LsQIlrp4QxHol
yI6opfzWM8kKVOmdFSHukoCzFyplFKJdc4zEsCB5iffj5y1W54GHAbq15ITIbuYNkw083iOhJEa1
U6We41Kf/c8vvVnuGzXX15Hux07fETdVqxwo4zIuHOvL+soqCx6m0JgNpN+MJiz6hGWSC1Qqv37R
x1tsCN6a4QJNTATGBA2UoGlj33wgsixtP+dgju4RCyKNZxXvKUoOWrTD+Clq4VWIjh4diy73TEQD
5Pj15QEK5accgfdNQ4o53Ty5fF4nKBj/FQnpPgU1lytQf1u4uwtv+AKgt3drlzQN1Wswjz2HukyQ
gifiP+ZCNKpso1cmq6Yb2R4JGKqaaD1itaAzw+DMze9q9RhU1KvT7wOzh6QYVJ9CGF6tOL+UfXWu
ARayRqqEtcdv8PVooQ6PIReUda2KNp31lUQUTET2Ui7IB4XC02rdcyqpF8OlODJkuLz6QMVSKrYc
uyeX4c6yq8173ozaKvJQA7n9eOtG+YnLwQEmU136RPmnOcXWGy3BqGL/Ycqa4Fiuj6PPt12l3FVp
XxEOSGFsqHG8gZTFotXbnTj4h1LAdIIZYyC4uVlD+gvmgTpNMStjb8ZWv21TDplWSzOwSGgHCaO6
tiz5Y6BpvDRlYg0CxBkLT3Lxjz7GRvtWO4SPgstTF02MxJjjQiM2Dgb2Q1j4VMOSOf9f/8//+7//
v/8ruUYHAfRvoIupSoYq6paKJUQ2fhJWxirHLoI1xw57iMsq9IxW4XSh+xYEG3TUY61fKoZ+QAa6
+GKa1yJCHlRCeKUvK+Na5qnL65OQ69uKKooCJqmzLy0gHX6g66MJGe1MLG1Gom0jsbSjaRaMQ26j
54YOhGVcey7BCYZJZAeNZw0Ty1hb2xaBJgZldxsEDC6lTKzmknspY05cNWKDxFLsLCGD0yqOqZAO
MyCmkLjZ2GsfmaoFuU/GmKMgraCcndoaBTy3rA4l3OfZ3C8BmGIQeQlN2pkaqos/f6vSb79VXVIk
EawR5mj535icrncx4ftWAqY4/4qHu0UbO3IJvgvTg6wuaxKkOEiP5vufX/e/uBwupmGqyNF0XQWb
8++XrVoBGpysJzbS569w5PJZY/U2xPVbotBE6EvMVU15/fOLWr+7g0wAT7hv+cWY/v4fSCDRKqMI
ekZiRxLEDuYgc6smBbJLT2WmOaEpPcVZcYVat/3z6/4H+DTduf//65rTNfjH64ajGreZJiZUzP3a
jLnHQrM6dLL0KLP28OfXsv4DeOLFQDzJJjArE/TpjxerEcjAijASW0nDc9+33SLAm+dhvJXLuMYf
mH9rUAJmOIbXg+jTJCHUSYxshCbQFwh6mGmVrXifccZYTdf7p9CD5SA5fQJzVlJiUBmC9OnpbPKV
igrD1V5C3cyWssxm3cNzqBCv+FNilDbe6qlXPkaXQs4RhTLSXPnppstYfnSWMYahnI/Ex69VSzdD
ET8x5znrEGVsc8VECpTQVaOgo7SRCGH3hPSKf4scXpYJjAZrD3c4p3v64hT/umX6y1TrXtpR7aAL
mFtTqrW17gIt0j0kwh2qKsxylJKAR0viTWTEqZHSn9TYd9A1b4tSeZh0YvqKewOvztLz+we4WvzV
9TXMGqKAYRYYkbCFXrHs0DUGgv9NGsiw1PzaAV5UHzSIflODLwL99Jcl8HcPzS+yGX5mnlbxx6WN
wfNXKdwGHOfjpsqUBwRgakf1oUH7VjT5UeN9/wtGS/7dzWuZPDEqQzjGqD9eNIfYDhCDBUKPjYOM
k4KC15UXUjUvkFgGk+1YinCWVAEpPW4IKyNxYUCGoe2FyaVsNAJBiCsvEuxgcviduvlzXKGnzdtx
6llGW0SeNOIalPrMY5dxS20pabQZ//xcyL/58mSZr02XWW5U/df28o+H0BOG2NDNmGGam6wISqB1
IjIF7EvpoCZ8KozdOSG5yZqECKw4gg/FwbKwaQ7ZNfFpINSCVa9bxk1anV7ANaA5ZA9dY4ehxMMY
gFcsvrfKytUVXAk5UqqaRLwoFifmmAhQKGh9+88f6r8oOTRFiqJJkoE5RcQP/O+VxdIHMwEQEtu9
HC4LBWVtr5nXOsMjVcr9SrLcfJElaNITWbr6NO5qQgqoGz1MZ3VK/G80UObHvHfzL+vQr+34X5S7
6a0B2RM1QzIN5efG4vUawMuWxTY34ToH8ZsQFyc/o+LWVCrcGvNciUC80vorqqInv6/3ms7T3LrU
7HVl3LtV4qdfdcSFwv4wy9zka8AGY3T8E01qbnFDMrslgPkv36n4mxV0AgcauiqppqVKP/YmMXQ9
IO1BQqJbiUM34iDZDCwbruiAFHuUDd9uDw130/kOtE/QS2E07i1xwi37n+JQyE99FVEix4yiFHcC
vzSFtcgkqJojj8sQvwMeSZddSsinhWZqQnZYCCjnKZ57ytZWAMOgzwDC8LANyNk1MzizWKF8SjPD
jiPiqCoIvAT9KU4mY71UJh8KrmgcKSxlTOZRf8T0CNp2Esy5XxyAz4+qUHywnZawFIuchGhBOZta
8EjhBc+UhllSl3NWMgnAiKwPo5uKjrABGC4uXI3TTNraLbtJob8ihfvyXM/p6e7pHskvnpKdpv2k
NW7wVV7LkG5CrDxQ0QCGbj7liQ/Af7eBDC4asRzNpPrqd+K6A3pr5fUKDfIWO0S78ILue++KysFi
N/BUGNpVV9LrKAu8eERCw9kyZy5SE5ZYAjbivLbHeBK0DeJrmg0ff7sX/nNiQDBvaJw5IYJw0J0W
x38sGnofy2DWzdLuVLOgDwUaq6VHIbvBpkogGSfFulRDJ1cgtOblcPvzy/93yZpe3ZIU0dRRJak/
mIJGrxFlAX/YFqPu2+3VhVh5jKsAFs+ESRTvljoTVtEo/rLmS8pvPrYkK5yRNARV6q+19B8fW6z0
vJd7qUTdk7izEjpBqa8DozsOOvylUcTBmZR70A973cJDhISRaUqmbFSr+9v5dPqM/15GZLwEhqyo
oMV5Rz+uAJEv4oAlqbRdERRXWAigyIQvPyPJVHjynzhJH8MJQkjJ1KPYam+aS0qVRfe19Ya/7CHG
b96LzFFZUdgMZevne9ECV5KFLECfWUAcT0OaShPKKh7yN58zliuY6l+uhDLtrj8/PtsWyNCp9FH1
Hwt8hEpszHOhtPWUEbPRJTdD0fDm0N1rxikqja/fkOrXPHeBFKbrCvpJ0dNORoKKszl2lJhwb4XB
rQi+hfgo+suqxg+5ZLEMNS7/sryT4bLKB9xQdcLlzRtklwW0MprwGBKWgVmf/nxf/+6asm0ZHGPM
ibT6474mzSOnE+IR2JnQfNFBEs7IMfjLw/ObDX8qZ3h2NBHm639KjB66zlBbcmm3pXaFh3hqE4Pc
DwQXNU9Mztjf4OQ/5i0IMIvfdOamD7U9nuMeZFJMBh13FEeVY7dzVXPHtV/npvpl1RMnL3+Ni3I/
DjLYRr1Yi5V7FBv/OyuTcvXnL0v+73Y0fQ5dk0XLlCxJ/XEAszS1lzxZoQVt0Q71jAxCFikhDfKe
IeGajiVbVWIomx7CqDhJGcxVWsZ3T+ow1URQ7fT+y7PkLzMqb9XE+aJsBsDWeUc3AcD857f727VD
UUVZnzi3MpUld/Q/1g6lsnRw97xd7qw5tGnMLGhMxwl1Cvn+FiHjnDhSr722DRXm5R6mC+aAxBqI
9d/ey++eHoWFW1RxcWJG+rGTe4iZJcEcqOU1FDtGEQ2LiXA3+MwhC7lYexrPU90i6/SQznR+8vnn
L+O3j69iabIqwhbWuRH//WUQfPM/92CPiH1RSjLChjbAmDTczCYMZ7KSzarpyYMFELE1ThenlS+h
STkzIQx70Aygk/ovd4LwjRhM53QGvmojYsjv7fM4hxcZM9mxapBSw5W9/h022RZ0B0P6sCUDbvyq
J/Tpnz/Yb9oG3JSWqXNIUmSVOvPfHyzC98QNRJekImCqQdahK5AocEqsevCGdYh/bZSsTYxYI4Q2
+OdX/92+yB02UXZFIM/Kjz1B7V21URP2hGFiQwqMwzqgCjy04Rry/i3UUmqUrv7LZ/7dqqWKUDpV
mJLQk38gjKO+Sdsh7kp77LmWiLxfKXtf//zJ/vYaPz5ZoNUybBJuWIwl+1Ev16qZ/GXx/e09ycMg
cfm4K/9TRVpWCB9QrnkoCmmldMhOBlYRizwsZJXpqf+FplSDpVY0ezzaJ4z0CEDxrMXxLnaLbVC2
+1aESWLK0qIbYpRR5F4xCfVfyfRZ1ZSodOa4kxthuPmEMjHXBgvpGec8cN8nyC0Zcf1fLs6vQ/m/
N0pFFDVTMVl7LGyiP/YUVcsbRQBQaXsYImc12/hMjZOljPB+HiY8ZkYV3yAKIXMBsegJBUqdnHZr
bqWLP1/D/3aZeCeGadEg1WTJ+LnoFLohmkOuFHaRfgseAk+fGALLqEnX0IdTX9JyUoCk+cpfukz/
PZ3g1DExc1DGyor5s2yxPKkeyygu7HH0SSXmmaz4skm4bWEgsOiW7t/OQ9Md/+M75/OZGuW0pCnq
z9OxVQXBSFQxRALVhFmGG5Cj7HNehvc/f6O/fR1VFiUuMKu5On3yf2wpOnMDxSqNzDaZF46uTFIP
BtrC/ctZ05y2pv98nn+8zo9FTVBiekVAHG0waFT76gKfIZMlfSb0SFGlTEXLdo4JESL7qWfdzl/U
cGOQP8bHZ77VNu1KsCadv5IsFTwAEqEVq5CT0Gz0CXYO0sHk76BtdbgmSPBCOeUxp1StHuRTTqA6
5TTpnJqIiwyiZEM/i9Bp7+IlsAdkl9FSqGy0ovJWY7vKEj/ZdSqqMKk1iEP2VEyXGclx2fgB20jY
dAwx4HR0WHLQj+bNR2uKSFoj32MIA6Og66M3EokYiSDv8voaj4T5Ihmoc0GN5xjqu3qRbZC+S1fY
GY7p+S9doouYpSA6ar168nL/W4TDTMAO/XNDM5mbj5KxKjXtmZi6cDwyqCnWLlP9zEJ02epYvMMI
warZ+/dgHK9e8PTnO0X6zcbEgdLQeARF3Ajaz9NSHI+CQpmW2SG5n8zxuksbpyelky9mab0zAWtn
4hCdsJA/iCY6VpZP5JDWgZfaZYHmDKl6AZj0rEnFUvLz2yjEr5KuxOzUtKWzWF6Pg88wsdAX9HTu
ZaunXFy3mQPCWPeu+FlWMH2M6ARKAWWU6t+zFrnelFWsWO9x11202jqMdXORya+vWnelhikinMQ6
lIW/VEFX1Co/EMbBXOkbynX4IeEpkdUd/uWTXLcXmqJe+RkO6UZRpM/Bk9auYBxgEEYzpZTfaG2t
8x65W8DX7roopwKScVCgFOWIoBef7Hx6n7JKunJlNBdflz5//Vz7f0g7r924sXVbv8pG33Md5gCc
3heVk3Kw7BtCsmRmcpKTk+npz8fqXqu7ZcHaGwcwCqVgVRXDDP8/xjfck6zkDY4v4umgopmUyNo8
OAzkiThI0VSjP8u024UkvlA5ebJMUn2j6ZAn5cUUm9eRY19FGTyyuHnQpuoChzWcxzh+iPvsaxOL
6dQSuWOGkXbblvLCVt4rmSwoSPzmS0Up7TrrKJKU5TU4huqWPSjXVEi55JMrZF7zvbvJTYo6Bg1P
ByeQ924wCQtI+WYzR76Cvq2iZjy00PKXbkDvu2icTVIErwmmSWTADRJqndOeyQHhXWj1u0/eyzyd
v3svlunN/awAfhz9l38ObHT2qKiIotqBoMMSSWIbySjAEYq1j0dDuUZ3wOypLzXRPw9e+53u0p1s
UHPHsW+vq06gYPO1iMTN4ZNJzPh512GxQ9Nd16R693PloyEnSYuVW+4ibKr0WIWPPQuxD4bG6BgO
zdewIMGOHUC+kx5s11jr90rp4SeT2hzI8f4QeabJfObT0KAM/W5eb8lh6sNREWngP0ChKrb3gV5o
6zOrDiPxYkiH8VjmGGIsglxmgls7c47sLsDKlqdQNNzvDkmhWFiRggzXMKaniyrUkNxjZjbtbEnJ
eJ2GTbuaXO3a6nI+S9LO/UJ4rnY1bULlLrAJ5//7zYnF/ogSqe5Q2/ipsC6zVuQZPn5SAdRlawbI
PZtnuKeLLm/uqcnd54pqfk1ZDSzi86+vvJ9X0PY8mxoeMSRe4Djv1plZJ3DUGykWaB+JEx75FZk/
93SICeqtT71Z3E4agvVfv+gH1xSrdiJWPI+FkaW/L8ELWVUq6lS+qzJsRvhXRCafJ1cBmkuvnBBv
XgmXYXguUu8G597rr1/+o4q0bvGxTcOm6ei8X5hFSS5KO6/z3eQQBgagn6vDNbF76Eva+Vdp7t50
GFKRVDroIDVwaj3VibqzF4PuU/a17tX8Yz/JrkYJP0oMPhWT6nkcby11ATr6kFZgobzms7P18zBh
61T5mWkNx+Htvx8mHLQSrip444CeYgsCzeS/poCfwJ5/sjv46MKgU+S4HCZWQs67l4qxp4V+G2S7
LIOl5eEqJsqscNSFh7cQTAE7yjb48usT8/OCmY9HSo9FT2sebN4vu2wBzF3z6REx3mWBeK5G4x4M
2EoXxsP5kGdhsUYS8Mn1+POy0ibVnUtiXqzzwu9uAkdSxGhDL9tpSh3GvNvZdnaVuPrp1x/P+OiY
0ksi74U+CIf13RDGsmtIEv72LiodshrZw1fcaBTcmCqrr7VmnTLb3Mx5eD48K1syyjYW7n417hOM
KIBR6QpYk/dFCz+7sj5YLnEMDJ31O51iGqTvChSDZg5lmoKaafCeEwd2ZzkDY0B4apP2qLqvRpgi
sUjhkhqfXWrOPNP+c/bjtRn6PAcwLTPNu9dmAmkDyJrZLnAAmtmzAuLM99K9inG96vctHOEFUBAQ
YdDvSitilvZxshXRVQx4adF34bQEeH1xDlnwDeATPje1ZcC7GYoMSiIzAWmE3PYUzOjmrKAxIEQW
qtyEsrzNbcBFw0wtPINuW2EDbcLBDJsgnykK92d+lka0tNMDzDz/OhDmAF4noFHARZRaQRD3/bdW
OoeGFgeqcH0GMdHn9q16Sd4GGLjkhboebosBoLRWdTvgr8HSNOpnQkXofLAN+OSCm2/Snw6sH8yl
GYMG1vsLbkrJDYhtBrqx174RlYnKzVm744GgzK8Ajapl6KhDVUK/w6j/iiN8lp9c//pNfHhzEXNF
+yIwvZ92o4Vds3ggM3oHRwQZPx9bz4x732s/2bR9UG/kKgroDDoM6i61vn+uoSAsWKWoy3zXWwid
8MP4Ckwc47SsuwNLqHs4W3gQOTet5dzEyiSetTv1/vTZG/l5pTJX6A3aRD7FT47+P9/IlOqga4gD
2BkS1prigZ7yVkbPWTE+oRbiHcn8pamdyxm+VHymqPnogHMUUNR4tq/r7yty3AZul8WMZmMWvs7H
u8HTUDThJ4O1+fMmmSIYIyN9Bsr39Hf/+THpbJYGoZ9YFzNaDAHZUotc5DgCvBsUU5DFGLNSq90l
HRKNvuUqJwRn0aFrNhuSazJMtuwcdlPAkneWjCV28KWA02iGBFwN/az0oF34+TD80WiDLmbWkAUf
lGV8t/HnBmmGm0gdtL49aEI8cyhJGDZPo/7pqP/hcTIt+Mqg1vyfOjc5B8lzqX7txuFKMxQxHJl4
VpRNwZD7qLnz5EXlLzawwV4DkdqzInXrQ1Iiuv71nejNZ+T9cMCJQlhoGxaBeO/muUCZQEWjGolP
s8EZTriUD2wM6nmN+iXBb4Axv2rldcxqgiXBTeDLre5/Rb2F8ME6VW9DhFAiKbqdZLmUMkESbxIT
H8ZDFxi4KQfnwgnCi7E17/2BYobgYtAt8Wy32WNgtXeFqJ6DQT+JDBO2xK1jN18b31nXkYaji/US
pWpKkMH9ZNS3qBjuRZDMYRdvSYXAM/YLa12Z7gmuzW1ngR0UXnOMlQVSjUxrUaxCzwOy734pE7a5
XPY6LqdBB6VunmIuh0XmJPAdv52fe26xPh9lUVNRiauXVP9sVrU/PPceFVbGP3gS7zUzTSjnkkLB
zFY3hxLAp591h54m52q+IZq+R5MejzvHUEjd0hdkjfdpYNynTfmcRs13Fcv9pNv3WsIqs+0ZsOum
voP/dj3ZDVHIVL+InPyevhgBmDsVI4R1x2uoAoi4vNdsZpt6uYsbT3NfOy4uXzhy2Vl4beax2PL4
kU7qEkhTgUO8w71aRbetpJ/laZ9MAx8tMAwduQ2LfosQ1/eLu9xTQ5oArdtpLWKvobyNhvCgp2sj
qh+qZnzWBfrwML8JqvGTPY75wYhoMBjOi2aatT8pUEyDu9oGGbSbQuMVRPATAVOPnhGv66C8S8U3
ZVg7aze+uTPMwEEsHj/plXeqQuvZ79q7sgbi7Au6fmKuVG3lgGjXDMsN9R5s/EF7hzhz/+t79aPR
lZqW4bLeZz32k+Cgg/A/NFFFVniKi8Ir97WivlP0d01W7ieRHfTe21gxVACcQWPJm0O7vOh1dZe3
SEC8GLt2fJV70/d0sJ8KX3+d4A+n/oNRjM+Z1D/ZU314eg2DtiS9GPZ072dfWwvSpPFltQPhcFm7
PWne8jFqxVHXk5uIxVaZD+sxjbaj73yaZfnBwprXnivPpuEEjNX/nIoY8vpW2jXXFoF9S5Or2Rjs
E3fN1qlWjpbeoeA9xJP+KnL9lTr1BkrwtuzDS8dUd+Cg0Oj5WOcIPLH08uLXZ/KjzS5vju2MxRqM
ndu7UbcIG5uQI87k1FZPIG434+Q8pQ7DZRR7CCudk15SW4oc59KNgoM9RI+fvIMP9lWcGT2wfJcN
lv9+GSg8O2mLkupSPXZ38/np3WAXEXfctk920N3pevZYFe5pyPzLBIYBOo8qtZ5SOb22XnSjlfZT
SbCTZkNq8YxP7s4PpmPDQlUTWDZz0k/d+Q6mejlRh8Z9p9hXI8R26vscsQ+MxfrGV+VnzeCPLhaL
aFfTMUwkJe8HIq6MsDIlqeZUBzZNhPoMjdcC2v9KuPFdGo98c/jkdp7P8buZl3697iBQZRVuBvMI
9bfGhZj6gWBwildQcr5MeGcGeEReexFV5WeF77N4+Vev9e56C7Q0S217LpQhKVvIJARqYkCHZYdj
JM/1UCFo9bHS2NY21uvLSVQeGio0smPATeuuwCTdzykShe1tIvp5jRj3emV/IRypoJNPIh6Iz3za
CgORWO/pe6mJezAsMbFNFrLCBeSyo3cUqLbPaRvYggraj/CgxZtdGrvRYl3odKD+UsSrsbEnjX1d
Vt3VmLxGprcOZPlmCe/gw/2h5GIO1a6txq1eB0fRdJdBAWhQG7fNJC+1vr7PgEaSy8y2mR1Yd1F0
495SkBFq9SNN2/tO8i6j8nIooeYV4XTn5HRKzIAYzQow0DLxwCbmw7QQL/4+ztieVXYAZzDUn4hP
/JpJd9eAydVGa1wS3hIMq04nmNGCgripYSCcqeoBH2Vj48yBAGEfXDRBXhrVm2JAeacXzwJpFpVF
SfZqe5yiMYe/XzKPuDXpkRVXIEirrW1NJiDOKDlwB0MfodWyTaMes1Dbw0MGTtqPKaFkKrtVBYtE
K7CB0eV6zp+Yk56wwsDnci7jwYu30CyxKVLBXhD89RTWePvSwNqWRFH6mriZJc6hzlU/+eUN8Tor
C0n2wtOHvSyZCh1IxRmMmg7BapC9BQihvUTe+6F/dPzmrUuqm6gpbzSJQNML0TzZYJSq79I3vpg5
rIwyqx7TYQ8/mwhKIhZoHHzxAHKGOC4CgjGCeDeLsp0svNAJUlXAqqzY2bTIF7kkBre+maX3vjsC
LuFNzuMAwTxbPFVbK0PZGManPlFPlYfholTj9tfD5Uej5exJMBgcLGQr7ypfbi3rdnQZkEwZrhqX
ETnur0dByhoqIXt012oKjnzET8bBjxYp1D/YvSKmQKv07mWdeITbF42QC2j/GHpwWWYF9fzyk5Ho
w+nIYYVp0bGljRi8ex0bcRCBSUG568dgp3qFD5/0oQJCDNWUCjkdoPf4JmjMi4Qoxtr4fKXw0YjP
pOq5HGOqsO83joEo6kL0Dh0FfMN5jctJ4bnsNffEty8RCrDpQ9sZTbcM/us4wWUFhvukN4Ry+BQf
FSGQbdtcZyYxrr57DAuTDpZDQEdI+GEPrX1R4OvwUhnuorx8raL2VsXRgSybYzB2ALxIOO2cBlds
STU/IpwuAlpT9Go1Vu69pUAPZwyXapx7hLm2NBsI+fE4u+v18dkqp105EfIYe0sj8C6LWMc8+mrK
DGFOB/SJLNmFZyW3tbhp/ArfpI1RVW+n5/lsVtBoYQ4M2cpP3Ue2UlnhAgobQbamNw2MT9IiWIl8
C7Ue4cLcsYsZNyzYzSsjSijUdOmFzyKVfKwUhBdVKFl47cpMu4gqA+hwg9iKPEy2xMyRfOVioc/F
G+Z9YPg6eTBDRxQUwog+sonRau17MfT1ZsRn6ok2AikWQAUyYJ/Re/Q69yB1wB15Ey3UANelSx+n
TEB8K2ZjIpyRJOQFZpT1r+/Bj+ZL1+IuDNC7canO9+jf5stEl05RZl0JcZsek/lQuPlxRCacGUQk
/n+91PstWifIuKjAjO9iD3p3SaZFSY0dNPeyb7VPPtaHq2SXfRW6FORobOf++bl07C9VbTd8rmwn
YxKco3IdD9VmXrenxvjViIi0hZ5ExMUnH/OjVQ9VGkpSLLXYh71bIrsNsoIyZ3gZaPuSulMU2Kzb
9tLDNWcIzi9f//rAfvyKs+ifTo//U7WBQBTULbCzd7MKfG5lQTJ8NsLxS5U3by1zCCTR9a9f8qPB
jZfyLZ0GAgPM+wrHyMYul61V7Ia0ysFCWgvwvrdFJIct9xb16yS46WyNEM/ZZoLmMSuMT6r8H0wf
iLV9ND/ObLx6v9gm7rqui9lHF1So7PtcPLoeiOEuqJGw09rfBWO9nvCRLhJYy5+ZLT64cZi22F+z
pMbI934nVFLvVH2RlLtMESIpynRnVzDMPED3K6tG6lohDD35zp2DVWFThDHwULkLRUXuc9z6W7NM
L0NVm3trnCMAuwAIIblcurPv1BBeQMtcEZh0n/gEh2IB29KrxbrXNH9cO//nHyZPeTZ9fq8EwatR
3L778r8viGWrZPWj/b/zf/vPr/3zP/33fVXw75e/sn2rLp+LN/n+l/7xZ3n1P9/d6rl9/scX65Ie
x3ij3prx9k2qvP23WXX+zf/pD//r7fxX7kfx9vtvz6+cAmjE2J6/t7/9+aP96++/UbX1mS7/Y4ed
X+HPH88f4fff8Kaxrvjjb/3tP7w9y/b337RA/xeXvWcgcrVmWWL/9se33X+5NgpcyghMSIyoXDVl
1bTx77/Z1r8cmj7+3JOiUn2+XGWlzj/S/8X0EDg0xn2kVvP/+vcHv/5jv/HHGYveqj+//q9SFddV
UraST+IF8+D2t40J+09kOKw5LErTJkaguVj2t0GduGsS2LzEh3GafRmoArUN7QhJpx5XDIE4YfpI
EE5y8jV5kgSQHWPhABIcTaqCVkJa3QhlU1QX5C52J+F/i2FB761VKrPkIQFkokT+Y8TluxvH4HXw
vhFPYxxtUmYUEoadlyXmPchmMk196yj05pTgFblU/UPY6Nme6abZwJO9N2kUoqUVJ00Oh1H05SGJ
khlxjMUOznFwyHr/zhb+tGxazyLuc2tGjX+KGg8bRoefGIz1xlLUIAjwazdRY601XIxLYXjJvsw8
2ke5+yXG1nJVmUDOcitfizSaLhlJIeGAQA+Fbd3UpfvmuXmwhH/6hhw0X0+Nc0oCuMu2Lx9qUn03
Xi7xRIaM3HZlaUfbHlnQtV97QocuE/azXW+SX9STXFoaw0MGillY9oVpq+LFCtwjPHmQQxNSxLDU
94Zq976V10uvIMGDLXK6DUcfgkanbyKEZYvGgV9Ug6PLtXAGnJFUuS4TOyXVCrBHRwHFGp3k2AiP
GObehPEmxunYZNbOzvcjaIyhNuR2cHZBTK61lcTrIBOExcbji6vllN7B2pJJQmKrNRAu0FHvGqBC
D035zW7kw2gm2K9CeyuJNyH7wHnFe6GWkgRRwldYx/XmSAB5BwVs7DN3X2XXVDJNOj9WvzZYSxZG
TfrIOnVHE18heRN54oEAxK8KVgzVq79GAc7q17Z/WFZ5tMK+PZZac0oHLTiF0NLdxwyF0HYKhosc
89JyyuMXu6+7VWPqgHQz89BGkMOdqtiUTjLskupN4+0tVQRqJRsKbaun6mvp9ThxJ0isbOxg9IfO
3jSNY1/r5V56sMVTC5AHjTt0KI6cdRjOsuu817JyGMdtk6VkFL4abtLvLHooyywicTcj2X3VGkm7
FJp345QkfnT97BOPHGMDFhvOcjyQoNNeINSqjmEIL7UiDbrQqr3jRcFxMt31OC78qgq/VOOViGR0
46Y7CyUWeIbqQIaOtq0h+jjCf3I0azqOoMU7zQz34GVvmqazLjqSRk6p8cNuhvwi1hTJryVrzoZu
9UqWuD89m1g5owctBrhgTnekxiDUXpCwuQK//UW5Aj9/5iK88ShH6dV3bWAXDI7gazTOe00/n1Zm
Y8UHSd+UdvKlbsI01MDykSMCJLYfv1p+AfOoNfoliPOrniIGtzZAQOS+aazvKYSy37TvytwuLwq2
PGRnuz2lEnfjChvP3VjO0KXW2xhRCOY8U8t2lM6O3cVm8PKX0u3sbU7s6jLp82gbpNlTmyPa9LpL
jI5qOX5LclIdJVK+AG590zNwGSMevqnWF6afHB0ZagsaDliYym/GnHLdpxHN7cJaFaaJ1RTlXW5O
P2y4bX5WHKOkW6tg8DFv62++G+3dSnOIJhIhATw165ziO+/bX6HO2qPyHWdsQEO2L1Arr6ooZ4MI
6knRqpSMt21CEL2FrV9qa0muKygM9Gx6/FAwaNMGaAn0zSF65O2MjJViXN42FeyECe/iynGH7FK7
jWq4X5Qv9ibNPlv2YJcd93sXx9Myxzm+Dtk6bxxFPviYKXMv22patjmdCDe9xuhN8kpO7IPdA6Js
ydAsSPTuXc3fpfaVi7saXSjUzK6K4JESj7YGK7wJasLO2+JJIGsGluYgL02TcqGzl7Hr6SRNZEt5
xZZMG1+dyM1W5NFjyYqiTWGjtB1dFPoD14898Cnrlt2fRERRvIGmzrdZ2Ux7oPygrYh5TarxRFRE
v1JJ+b0aiE5CF3KZoWBftEarrfQOIWWoaBHwlqsOcKzdVAHsf0QppF6JjdLeJjY1m2SIa2h5erOy
+rfMo1PDlgpQHTEUj8y5m3ZIrqeGjHG9NbBGjOMpJSkFZEvxYrvag4aAbrbtGJFDgGQ0Uyi17ks9
qDWMakILUkJFG4O6WQDAKJfRHZT627ornc00AAa2bCdbd6q2NkPcAe4avLsx1OUGeQ1wGvQuVxnF
sseR+KmDSonfk6Y3oOF3xUIKAzqItItL3WsJ0DCFgxRFYsL0SijKyDPhx6MRVvXJCCWXD4qXxZR6
43VmFBUXO8z7JEXjySqDTTybKt9OQNDP4RiDcKyVGeRE59QaMvigNrexCWR6ErsqUXttjIoV7qdp
VcsOTFZMBCuBJe2hg23ods50abmiXnVuYa4EvJok7JkT/EFsAi1/8Ec/XyKgfNB1JDV+JGFLdnBb
CJHrVgo9zsI1NVIdkCavm8nA5dBV+aVdjQy+BKb3bnORKHEq3MiG20apMzLlyZXcJs5QpVd93m7d
yKJgirnR1OSKDVx2pNMYQTncdSEdNZfe1praCirhwqxnds7WFgN5GgIkvW8grkt7lxl5AjtQxTeJ
DixLkgSfaXV99Fr2DDUUziFR6dpvvGBLhXWr5QA6A6gxizoV7d6Bb5cT3r4cApsLgYDpRWz6F1DA
zV1zpyVC28WWBas4iajikinCDF+DPhAdtiZKqY0iI4HA1xzl1wmLJPzjFLObLSi1SkHYojacCgcy
E6Ele5VV6EX6BpO4XRZXMmEZEGQOcW7bKMq1Oz+Joz2Rkh6xaihcXDXlJyXH7VhH0YpCqw68u/YY
gIzicE5Q8XPM2nfYE8hOIrgtmjyDfPSc/UMUjc6KAqGEZ09rvLFFfVCN/2q25C125j7K4vpw/u75
mS3H+uCZaknRslznsrsbSK4/+ApHY115PVeZ5h6E6ZoEDqbkTXCZHVxhfUszmndp2WE1QzjUMIjt
9FbfOboaD+eHKVdzZFCAWqOX68jpvmvT7CRlbVAd9GI+2zmlZDsRFfGlk9qFpCK7gyFIPI3ypZcE
A0vRrDymxGJuW+kDVK3tFuV45jEPZA62Lw3Qtg6IYG207UvLGnwRZRWRw/ObHMqeOGIEacsqTOwD
HfsYaVIGd08+AITfhJHUD5HWPIRZi3VTAWViEyYOxG2f0mqM5i2ZOETCP5nkDWxSHMmHMVH14fyM
Utafz85fnh8KmyUX6Y47ZfTN4fwg//NsNC1tD0a56cLkGPtDdaiCWyvU02Mdhtm+YzwplW+Q7Ugu
eJm60XoGnCxa1q8bwxbX57fbYx7Zxlm0c6cQGCIO9j8erL6FZ/fX1y4dsXUUul+GcSqhaPjloROU
8HbhfNsPGI4WDXsZ5tam29MkR1Wj1fxi1/C981NJPNIy06nenK833fhidAYoZqPgT3WGBpN4fpoT
aU8AWU06ynxaM98qOYoKzugfj+dvGHZ1PblAEUpz+BrVbsU6k4fzs78erCARBxgL1cHWi5VrApea
JuiipteJg9XZ4uDMD+cvmzF70wV057++lQmQlnagWGeVpfjjsDjnw3I+VtJ0Tg7xbhvzvmyI0Iid
xj6QruECuyP8TiEMOJ4f5PxM+j9qapqLuAenmOm2WGQRe5SqRAE1dFCpWezgn/Y6chr//QALpz/o
uVdtsmB6KDRB0mgca4e8n6+5hPuzhj08aQow+vzgd16z1l35lutTry8nEuC3sfQQL+MNAcH154P/
17PSVjkpXUCEBq392sZefTg/eCQSGmvfrQlF6Rj7FKxhURFZlNZ8UjdRl2GDjmuwJwUhWja3gdcD
Ip5/2M03u1UDAm9pwJCxMpG7oXJSR/WqYEE+jx7uPEQ086udnxmjTyjn+euujSB69dHmfFLO5+J8
orrMKjZu6d1JKwXVj+KxPtRuMHeL3e35Kn13/coeYLzAA0Rg2L8vbC9gl9UFe1PV5bQ8X8gDowZC
HxLBdg0LAv98QJjH/368gtkYOkeLxwDTaez851Oen9lzRNxf32PYhlfbxICZu5XoGkxkuvVa5T5l
6gEuKB6zG4MdMZ3yYuUgt1oIK6CWPdlfZRQtfZOQiLZNN+MI1LwkwCcltomsQwy4gd++6ZwVX0q4
FT3IyixjgPWjYEH9MGEeD6xVM7bZxV8PQ9AYFI2To3TGRWDnau1OQbZoqh0KzmFpJs5tF2NhUsFF
rdWXZhReNwS7LLWYid5Whyg1koVmuntb2rdVW93RF2PGBC9o0xPzMhbvRpFtpgAIbHeRluV3wzMe
9ciAKafBESTt7UuhP6YxMMbcF09RVz7BKsNjBHSN/5peNjG6wMoeZkGQU9UpYRvFKYl6IJA6Yhy3
I9VcsvPEKcDQLuVGeTSe9MnJYA+rHcYDlj5ed58KUxyjBmOr1cPKzeOH2hi91bxQ1W3Ao3qWQKPU
mV8jvd0rH+cRDaalMYILL/z71Cr0JYWIo/+iUSdYj0WxG5Xf387hoP3odwdp2xd5830wb/wJtG9O
wnFM+mRdZKfYGV7YkBTLRNMuNRVlQAdg5qJTXYW+X1OJAD7qhl5EzYFwUb+5SyPnqsyvRz97DUfC
MsQYM4Dm0bNULFa0UR+WusqoBg7+cvC6nZOKW5848nmrh75lSaeKMMWqvc48bMjxABLXJpY87AvS
UmrFqq+70IdHRFeA+iP3YmSR0c7ZTywhYUU2oM0AcHpCPPgAhA0L4riesq7yswRiGkTnAY9T9iyd
7l66ZHZwEKa4Rg3YAydA6Qk8LTsQpHJb5y2U/tFai2b6npnsqbuU5Ia0lzc2DYjUdVFK5wEZZ3ny
qAZrNXTmwxiGFYZ+CKqF89Y0kHiVVQPGQ3QxSgUwGpx2tZns4dgSe80N/0MmxJYG4JpWQkJIGJxT
neZrSQZJpWJ7adQJbVwHdJ/Q5W0hNHDIO9xt0IDb5GUys1uM+daS1v5FDjkQilt58sIB/hbWomI8
ZgS1ZB1ur84evpfKuIyL5mFqvLvMCCCzqpBGE+X/anL2upVVC1H71zkcolLPL/tsJnU1sC5dGp9V
AYiaVs+MIIkwmG2JilyH0P42A92p1QhpiEqJWhQVc5uXTCuN0xD114BoWDiS8LEzuol6TUfsSILS
wrKJeMAm5S2tIrhOBvk0jeHBczCKhlI+EZ8aLnqZ7TEly2Xh+woKXkTjZ8g62Nd1si0n7WtTZsGK
zG+mgr1i0+NV0tuEvsvmtu6edVMx+GlqjUQLvsTEcIDcipZS3l4r6QOJBvOa0ZiK5/gmLU+Obmnc
S5/8OL/uc8JLi1VqQsm1mq7h5fGxIqZHu9H1xMfJceW30W50gMdKux2WTa/T6u6MpUrLH3ntkFLr
iidIRWSJ4giqDLzzYwAWAe6aYIm1mEgsWuR5kC+VCDxMQfWqt/EuZ8ntmBEZrApyF6OOBvRAjYgC
PzJmLH8eoaVpX8OtNaNTrJeIeno9vaZLPy6DxgLD4d0SrJgvq87sVp5loPfENgfV5wcri2htqa5G
GnXtmdFMVnscJXGJrTudDDs5VQFSCxijPxA01GTBUJBorOfBafTt1OhfyySF/DzZR4UsagkRhc5e
TFSz9WrnjQclHZi7T/h7lonlYBPGZ/kXDnjTAcH9AmyiieWwXgQpf5vmkEYrv3xIkvFallRjcdqS
m93axoEF7COzBqT0kELgWJ5k1LNV8/pTpfTbIJ1eELGVF/RDiiW6QfeyzZ0rPXASBmdCKRISa5sW
ZFDWESQAb4Iqg7UIQx95BpIwtiHkMxCut0o9mp2FQ3CFI54kFesTwxqYBs6mEzU/KHugzBnEyrIz
QWh4eFczBh3KoP4R58SLWSBKgdG8xVRRAMr+8FOyPrXy5Os52n87v0niLltl3ezrKfRT26grlPGv
TDGEI6XdpmAd6Cbtk+r8N6b0DtflHB/u2Aej0Pdp+po57ghfQPUnt2duTFmTKdtamtInrrvdpJLG
bc6Uxo0k3bWWzepUPBPkusI07LToAOm88oNro1MJojRGGVa1SGb03mQYBHZWT9qLpxqo6KOPGZ8m
pNkkt03mFJdu2XcLt6DfrRRkFl6JzNHrnI01LjchVprdW6vOXjcKS9uwNGz7WzNg2nE61W+rwtnp
01vjc8sXJH4GFVBdCyLe0uetgU+CY0T9fNlLdSCa/mul1+WSYICgxl/Y9eWVNcnxJnRCIDEF2evW
EOnrKcH0ZFtXtppAgNceH9icpT9GvulM91amwqPBlqW72tnREuuxnvsvceBcaOzCVq5dkDlk35fZ
RIw72eIUSxnQItVdh521VA2ZAQlhSiY44DHq7Aua8q/JROJd2o8n2+qhPYzQw+NDVuQNmL78mDBK
LDWX5r+R07efqugLpPqilfaRgvcyQsBhO8ZtxKWfgzvIvY3j9d8zK7uv1IUsfYcULInSQMUwypXJ
nimgU1pMVOBc0ir8dpuEWnI9dtvBmPQDZTIMenoAyxpTyypp3JskMa/jYlT4Q75k1Ldx9XJNnR/o
pEPSKcOdUYp7RFD3/QoADSyC1qTiRXFIqKhaUwtOtmlDOhrxoyKPfpB2Ko5hb+tbLzTpuisSPOt+
wCaXXzDNLbNYBZcJ5lmUSShZu5ekPYZmDaCfJdHCE3DjQ8t6aHC5eQIgNbiQZyLKqgW9CKAZefd1
MoYX1k2ocPNvwKXIsMph6xKvYXWsW5rkxsp5P9LrX4fY3lOpPGkFjtPCI8A7tJ8dsnSxzQqXjTJK
ZbZXRMS+Kdu7reqyW7Tk/DhW+iJM+2Wi4rESLQmDg81WU3HV+b52YSYdkLwKBfZAAtuSc8IwnJUF
BQJW7xqWSwMLy2JWq/ej4S8omd7SYU2XTV2sHfTgLXSR0K16MhrTejNNcympLx4bw6zWypPAy1uL
nJACzr6jjuNQkojj2lfIf2uSGsl6qApCjWRSias2zzZ6Ri40u4EWsUPOCqXJyCTAwJDpBfhvL5ab
xHkuu45MP/17LYgmCziPhYjNjXKJAhB68NyLcp0SNE2SJVUnoBk6tnLoM9j8jZFAv8t+omgRNPAE
c49YTW1Uy9iw5KEd0XMtRCTaw/lrvY5aSk3suh5z6bbUP+Y6QpGk6nD++q+HRMQMFwCol1rp/T/q
zmvJbWRb00+EE/Dmcores4ykKt0g5BpIeO+e/nxIqptSde/dM5cT0Z2BXJkAqSIJZK71G4yotGIT
aiBIchL/y3G+gqLyAkLu2Vy+b6GIsJblhbIhe6QmMqxZ8PAKc+jedH0/LQADRgtY5Kj6DhbV4s6s
WpDbp2hK31xSGXize+3ehRjIC7cwlZss1xYZKJVFJLAOcvI4ICMQBP0ebm6/R/C9Z48pjpMWZBsZ
V+23SDehuaV2vwfY35PJYSE4jRbKIkFe7Yeybim4URmRXcfGvlnJAaGQLIMsMSc5ADOmxbZgOROU
ItpR7qpRK576JYIEbMLnhszNr03SqGI56ZP2gBYw+/d5Jw+7+0lrElZqInmxer1aW4Pf72VTFhme
L13MP8tWtv68cQZi2JPaopFH91iu9lf8QSmbOZgKYSfe7QN/7PaerXmQSuf+PZhV+FZZibZVo56P
dmpWVWwXW8ViczQNRcjT3adYVFlRC6ChafbJnCkqMxfsVBlFpNoiS1+1VLcwAC22tuLU+6Kc6r08
MueuPJpnlLrbbKGgm8u6MauHJry6hhPtrabFt9NoI3ev6hr/RLsyFyzY9H1q6/q+mI+6qAx2WGcu
OqB+ez/u0Z+zkBFcO1V8kbEITYi9PAJmizUI1C9KP+0PlNQQV7fQH3eVUNsjz6bt4vKr7Miw2WTN
LuYTa9RM3cum+uvoXZcFb72KC1Ba8v0p+WDwlUWIlH+w2ubGrZHhsWn83ZA/tjjAo2Joh/GmSKKz
ZoZ0k/nNynccs0hYACfRFiBWeXvjpO3tuZFd2dglPhMlrlEFT+I04WNystvr//Im5j+SjUxKiq0W
70OOjHwRhM+SGfUDa+W7L2ZZXbxuLBZtWATsuR7yUv2UBmxWJqfEgyXEwy4CpWuNSHGrs+gCmDyj
KkycHD2NNT0pbaUjm137zVHTLQx23ehLPCRfWQMtEgOu+Kin+LTlAix19iFv+JbEYwbFRSvx9wN9
bI+4fE0xfy6sdQ8s89lLKBQPO1GnK41ExdoAeNWwo2mGzNrEHZer0DD9Q10O7Dc3kw9BUq+CA0nf
isiuEtqHXOt+IO1JFrxz64cgQlx9xJuaSinf3M7ZBw2mB06nPisKUJzSrsQNXfUTlvEb5uAvNMh7
0AhYEP57j/T4DT/yf4cr+f8JNKLO4ib/GTPyf5Ivdfw7akSe8RM0As71f0CFuFBmYSWDDAPIdQOO
aI7+P+asDwCYSfeQPwDr9BM34mj/A8KI6aSQLHRnZ0jJT9yIxZClAj2adSPg+Rvm/wtuBKmJ32Aj
8/vRYHWY2kzphHH4HtPlOh1pklY1f0x180c1jOyzKJuekQ9IliSepi8iIq2uNRGAgFZHBl4zHquo
jnZgfLtNXrHjDfsBDko3rVqQlytkEPJnKtY1ft78NFzk/GUTzDDUNkmtTRiMxXNQFuaptdwrgBuo
2k3nNQ91rJI7nc8IkJPbtyagyGki7U9usVgbogtOiAf7dZKf7o1TdPnJReYdTzyhgOjoS5hq/zBH
xqj1K0f2orIjT810/2PlpBgjBkpP1anUXhNHO1tlxY01Hg6QLdu3scJmuBss+5wE2NpiAZuiateI
Z1MFMls6erdypgz7FzWvTikaQiez8Yutn/sf7iEZl809hrftqi4tby/jCsbYx759VIyczUhSFsMh
m5s6DoaD7PJNS7Zelf4t7uowRPu8gNcoZ8vm1s+HmDF5IfKyuCz37RYtEmKw1eezsgxDeQteqFPV
pLDyun4MejKZJuVhXFXN9KB0LV6wIbeqA44L9t8PfZGmB7NQkp23MJx4VWVufwKqP5zk0dTnZA/J
ekaHeVQONGVOldpq3LWK4shDFVflm0B2aul3XcByIXBfC8TDU694Q1+ZTDXLHsdrBzD4GCP2gIje
NE14i6wy64MbteZHFqULpy/Kt0G3s61joIMup/VCfcxhZDw5kQ0E+q/TS/Y+CwWZxk3htBbGXYom
9iT7rreuL2LzbPvK7KJld8CTeAA9mO7FtnWfH0jR8Y0oFXKsnsuCN/cu1tywBIE0qZmHe7wNM/I9
evAoQ7Jpp8m7mEncLQV0g9s1Qo/tUx4MKQCHqD9SauiPnWp1s1V2slJYW2NY9NuAnHKP1YLUgxGy
DGFv7Bxqwww3Wl1+kr12MuFBycP3/VCB1UaCv3EOSUJSBMq6sbzPzKpUD5dWp0M7ma8rGzB9K78k
TdoB73uSDamATeUgkpRmLZjwYjZ0z8RjmXrR906rz8jgp18ohWkwmb3gw1iDyhC5o1/0Ipw2FPnS
gx/1xcERwQC1zGsPgVoo/Yewaf1q5eMMfQ5rzKOAqmnboRvF9dYkWXzMEhI899B8pLjssK048Fb3
AdF54vpdxyH657nzxBQo+yoCs7KI9BxB/AYlgkjzXjr+QU+yMXU+59ZGw+oeEwipeJFinNJ2aJ4q
8vJH1cVzdD7JFxFLOUFad8yRlII+mh2BsskO1XvcWn45DMfaPI5e4a5As/0c6efTImQUwGCEPtQ+
+AZARtTw7FLEx/vaPEUt9z3qk+G5meNWQCKF2y0eSNkYm5vbvHbyf46nkBKNVNuPXdhsFCxUnmpI
kE8OyUuOb02PrW5Qj86iLGPtFpsc7o6xj2rXHBqCNDuyzX29n9SEOMe/u6h/u0AedJcy0Aw+xjC7
uiSKJvKUJ3+idwvFbb2OegerrnlGotXZ1WN1dZ97jwMdqtepopA54je9TyeEmSez8099pHuLENGH
bxioKUoyfVVn5IvSpvHJHRMmkA2ST4V/n2BFy7z4dwKl+v4hO7MDdQDp/A9G829Kmnlto5LLIvmH
7TnttuEvfgRHAhnf8vCxcUALbMq0+YAWGMtHUFu4cYop3xTz37x1sYrCk/0StHxQWoc5u4p82kM1
D8oYqvnsp4cs3E+9sE5UZHapWcXuDsmRrwn0cfyFq00xIZGg8w1NunJ4LMaMLSk92SAPDpE5/dkp
xFENJ3Ftwl55sRpUelDob49yZpEGeBtlVYWBNWeTy3qo7dyDDuJmlyTBLMeYRvzKEzX6NCXlNQjT
6LumilewXixibWGsMxE7a5INxzQkb1P0kXoVkelsqsQQe7/utJOZTsXK9tXsAwkdYEP1EG/GZE5i
tnq81xF0fwi7Diu3lgZRDApVqePvxiGau11yTqfgKHtymlsnJRLmvPRYO+bTbdqu1QQuYboB5tat
TcCQkbLxGuF8QMvzYldB99UPMNzi2zVdJ0TdDq0XAIKDdfbVP/eO1kLpqZ3llBQsf5rY/jesuf47
1N3kq4CoB6KPlmvZwIffM1udSB/SvK6C77AAtWXSVfFTF2jToxGs4khnn1x25Pqnprza7piuRx8F
eyMa0he1AITuZG0ADSUaDkaJjw9WQ/6B+4lyYC2Kp0eqaMsy7/zDfUAeyZicJ7vvYvdz3w380+R7
jBWm/tANDjq1OrbJwrROhRkrO3CiPtsfs7umqL8sQlMxX0enffaM3vyjAv1V1EYATR8N2uwhMKxj
H8YGZLja2PeVCstS9kOWCBRj5+jtUEbtxqrRJRTH2/T5RBn39H5AjqFNjn0EBLPU1XpX+Glx8SID
yg4KmK8uRr2jlvs/hEKBsSuLHTksPIe8Xj0neouLVNRhEt6ldJuUGqo8HJLyEhV2DFSEeTI0kjkj
ixbxmKPGx6PB+jqUsXdsDH5rE8qSqzrvsBaM1PgxiGnUolGJsSqozDx+NDolfnRNALkUPjExnGNy
nqmUyjaFPQ+y5c9ze7dUQJuNr/eQOXTpyZmMncGfHGhnr2+ZHvUPRYwbfYWt4GDbB9mYJJFXfqIB
C5sf8fcBeSRjNaDnfx5uK9wjBj1Ulu/Oa/SgnqnqxhfcA6ojbMUfFGi08+C21kcH+HVgBOJFm4L+
GQLYKo0s5YlcSH4sPFSItCbUvtoORpyBq39yptRaY6mR7PogVJ95uHyTE/Q4+VFYVv1MTQSft9FU
15iEKQiJucDDeu0r0p6IFelef7Fjtzjy9JmWciDZBHhzBJOeLjKQ9SCCpuDEVh4/RFuHW2qF+q6v
9eDM0jh8BsR2FXmonkoTIrOWK942cjoQ4POgbDqluo6Vpp5k7z6jJFtN0Z2z/rqGnKFnpKzlNRoM
vR6Qg9NXYFenjNqmD45fHka55u4VwyX6y+FwBQSjbJwWhHVptcpHv6PazzaOckDoKh/RPcBYzuVp
IEdtbJsVx1WewzhTnnp8K615VpcBXvtl7/sPRARd/30/6ag86MBvIXFlaZjAePP4LzQEP4wHAWog
+xHrXnfN9a546CHnfi3i8NDFFbmQ+KyJtELTJADP3Dg6Et25uW8i5RgmLoUSYQxYYeCrsZZPN7SE
jX09YpYnuiz31mQDx/XkoDBsx1n/LxSndzqIpgOJnBSSZhmQJx0IFfOT/Je3r2iB4uSJY3wLgPzb
FaAPCJtxB48QR8Rb3xNheK1L4MxDhOrFLeiWbnEapmrlzFKKD2FohNdJxTxtHLnTylOaGDvTana0
45cYXVAS7ZZZpePdrdjRRcZkAy3B3tQCvKwcsOZRp9KDTedO/r8aD0lC/p03wr+YRMIsD4aoEbLO
f5MmG1Hh8iZ78L8rfXRCsiP/OJDNahPXeK0N8ONZH7hL2zDM1wgxjoeuK9lCkSJ4KfN0N8GmeEUs
WlBhMtyV7Ppt/h1DxeqKZqby6FjB8+3sIkPQFDe2jbw2nJTHWj2ZgiJj/1kMZBeDtKgPKn8R1Orn
w1u/cX4exVZZpGurGOsD6FdllY9Zt0T5IeouIcWk2kL2NGot3oTZ7mLXAuI6dDG+24nj3JpokMIH
c7/H6G05FRildCl1Ffm8N7G0E03jvpoahYhBz4edlxfVM3eN73JCxf0MHrfiPk1T4uz8HMB0De74
LQFmbQoPsEUdzmQEburW1OgfJk9V11ldGCu1s3/tQnRGfBZb7tQx8VvXRHiSR7IJSZdTvXHb9bsB
MQXpv8hp2b/ThuTHzy7fUHnWwpz8m5yWBila9YYIBZvareyzJVrq8GB1h1QFkSrQXPQaGvhIyxAQ
3Nqau3IgUZpVpNvjbVpQ9/4OiCbpzz558DR1Bwam0V38vmP/ER0d76C26ccud/1Hc+r9R4oo8cYK
UAPoktzBLjhDIz2GQ7iRZ8iJUxB84hFlHeQZMo5/4nxVGcgC05VXlT15hrxqqoX64n6VcKyMRWQB
pJDzRJzvy6BeUze19howT3NxO5z78kg2vRta+95mx0OllcM2mpZqZVhbZOmy9X+/a6Li8rfbJqk+
U0OmgwzO3yVqdaSSoOtY+nfMx6qF8MsYOYjkyXNFsneKIL7Iphu1+BIJg4JR4RZrGZNz5dHMmFr1
mgeraz7jPjCUkFG6cHx9F0cDJz4X/fO7cDy/uh5AA8/HEBQ4PTlDNjVsMQQqDMoSf72t25HRxau6
hdX7bgALpWmrN7Ncwe9nZHUQnwJ2dPf4/cUUamzA5pSDHJRxYTYAnaFXb9K5wDP1IU0TU/C59d8f
ygm+rAi9P/zltNDI8UT/28XmizfANZd2oXjLlnr/yVYToODzEYQzeF7DiYrRsxiCZ2PmqJV5jeVG
3+ZrK2zG7kHPQ/coR9CNAS88d0cycuumR3UrjlyAtkrYf6gxKJy8Ongi5zacndzBMliZ1LckhSyu
dbF2nAI3eykS/SDjpA9A2AFM2KahwG/bfhr1rnq1ycvtCq3CmHo++x+uqmXYeP/3Ly4WOX/74qLj
oM/OSTrPEO5nvz8woxyNur7T0++kefiEbQyCkBAAMx/31bqhYneQvTzSQ3UZ6gDcyDE3Cxn8ZaSP
toOflCcZakZVYHMB15pFNx6D98nw8rzbnLqI0+MYQThAFnyjoliBBEq7EdrQnLWpdx9R1WPF56Cd
52QeeE1ClE7rPdyN6MHMXPdRn5sC+4d1SjllKWNyHnpFLQgRu93IGFSkQ8oKZOdWmXXItN46yKN7
I2N2GGZrbtGQnuZ5jl4m1e3wn877ZdiK+3ELYmU/Cd98f/3/+HL3Vy9rHomjvfynqV7TOPuEv9Fh
UgflmDuZcpRHQtQfu9hSNu/iwzztHpuZGg9ebs6LMTLn9/PfzevNoAAWZlvLdwN5XvrgRear1kHW
Ll3e7eKXoLwiSB1t65E5DFsLSQJKnweSctEBKZCgjisMrhvictAdYlE9pIawbvPuZ5BvfPR9dUSe
5c+L3E+T1wxNUCbP5LPVo8t7WalK039sdOvNmJP9mEwvGzIrX9CO7RakTdDUJ1d7HWANVrZbfoYB
My2TsWJP1ZbOEVg2XA3Tt988UlMy0WEnYfGghGryPOh9vMWzoNlm0cxTL/2L7k/bwnWKj0pdB5ci
ad5SPy8/RkFcHFvcSMgy021FCKcurvTFbW7a6puqnaJVPI/2FdCwYypyJPWytr8aQ1TtRtVGL8hS
xHOfk8TP0A7/rnpY2Q41NQSNIowipicXNeNdF2ErDWl0fqK3QGBNSoh2VClbGbPQpLqOAnWQ+QQZ
orzRrrOwbJcBxOAnOeAHxqNX5OFJzugGkCc9ST2oBbgg2F5EXhyaEiqw8o43WEMH+I2816iVJC+4
U8pGjt7vjPcBzLjWlk4m/h7q5UXuN9T7K91jcjaS/T8vDxhoJ5/bwTTxHEdrmfr7/IS/9ecn+qih
zYLZ8ukeuj/+tX9YDch598XBu8vdz+VPkPx8NVPrw39ZLEiJnN9W7JDGLXv+Dx8SKovvxCaMKqkr
qJH1N7MKdrotimNS+ABkyujHgHajurbKujjeDgPvUwNpdc+dUv0WKP4L+kv2Ry001JU/WN6h9pz6
xALXXKZVri+ruAwPTqthIACZ8ATbzXuBDrYWoeq+ZnAoth0uJasBXYvXxmy/FH5tX5M8SB4DL3gj
rf/4358vcw30F1b7vB9zNTSrUas2NRUHCAqhv+7HNC929UFXs292NICYiAb7yQdJPsWhfZU9TMn0
TUbmYpEoI8i61EY+SWMzJkdTaGf7RE+rBx9Mxjouo3CB7bJ/GMbSP8ijwugvnTqRiJrjVDxtnAjm
Q9lYY720p1Hd94HlU5Sw/X2pdNWhiRt10+VNcwnFwCOXLMSLG5bBovUK86GtshBlGVfhdS0RHAOb
hkyqcpBHMjahprFrHX9zD92nybktmE5K/fO5SjVfSwh4sKMoP7AIs9aOKxBJBJj6sRkBviemD4dk
7pqG9klRPOsie6q+hM7efEQY1Li25fTIeiza/vePCUH7v31OHl9IlgeqVCh8n6z0FU0dispSvgqg
95s2Uz4bSYchyNz41pBQoImuvE30qtj9qyehZtt2tLNHYUX4QrdBegGJiTFx6QeLBmfQq3ABTHRi
pKr8xeoV/yKvpc0XdM2WUoJZne+vgWngAXyue5TXk3FFVB8CDe5zrE+PbREAOip979D6lnbIo2bC
U9nWn5IoDWEbd/2XvtG2iNWYf7hJv8kwQf+i90DTAssLnsdoatYddPKDGjvNqqtAm5l2fr6Xg8yp
5K0aGsTQv8pGwBafPM8yjrJENOKXckq08h9PEm0DSGY+Ab6aQdmPKpLiDu1pfpUmTDS8Rcb411ew
lPIqrL5fFGXePMFOaE+VqM4iVpsnGeJHMa7K0IhXsgucPV+TRgmGfFkCfjmafvUjizF2hEXtPQ6G
+9zzq3qt7Hpat/Br+VW19msZtqeu86LnIQ2RH+5xICrmeJcOAh8VN9llPtT2CEmnJZm7/GAiwGY3
vXK6N6Fq/+xWzQCzriPH/hzqnQGL789GR8fpkLSWV0Jrrc1dYiVLGZNTZlTzIUTObhOrMyoGk+hP
+rfKgVmiNuV4SkuVwvXcVZRiWFfGCOO8EsanigfkQ99lwfnnOXlQmk9aENqbsA/LM/Lh5iLhn/Gt
tk8TKqmfYX8+QJnujl3V5s84/z5NKmTycrTGpSUUc+/0zfgB8ANmgEP2GZFQbaUYqInlrRCvETAE
OT8NseiZosJkgcXpkBDnk98yg3soidz237SPNHya3v0GEb90LJm18lzd1d4vxa2gL6q0rfKvbs2O
xihc+6LNTTmFUEFSNVrLWN8WqGlUKoxWDAKP93mhW/QHP/GPZW80B5dUyEPrDLh/ox3xqQv6VdTp
05fISzGKVd3gaOb+uDcwyAkUvbpmls0DKbN3Tijqqww1Ju7MnVVrCKb+GZMD1mTzA0ZP0Pc5s4So
jRBOrq0tFb4DiztgF5QL+oMWumgi4Gc7Vw/6QxAUQOrtavzzUEZtu9Z9hIj/miAPCyiNSYROnuw1
8+ht9ny2V1Xw4PzYPiBXRKJU8YtncwjFto5dcn1jpj4Fld08ZJPTLCzY1+DP8/AoG5+Jx7HIgPUL
yMX3mDxy59H/GDPiPj749st9lpxKjQzmpIoaRFjUKiXIFsC3UqpYFicwMVrb13fY9gIdnrcyNka+
ta8BUZlD+BLmFyWdlsbck6G6yxIoMWCIhe5HV93peeyzLUN6cnwrYShtzcAo121hj2+oZB1gjJUv
fhIjRBSipi+n8cFYDxlUonOfgdnsKvNJxkHD9KtqdIKd7OrscGagqhW5DwCYoDvk8SGyYLd1Yxi+
NHPTQdoG3fN8i4TQE4JkKIAJV9YFKHJxCK3mgHZ2xUdAo5h8NknYR/tJs6vnOgzUfRXBZZGj4dSB
blDHYqewcFgieSvOwFSqfT0k+Qav7fZJn1TvgQ2r/7UvGxDTpv/DtstP1LSrT33dW0t1PgkNsHph
B3a0TgLRZg96FbNRkocOWvrgD+dGoQ6/kIcGnIhNEeGUQA67hGdvmS5VKJReUd9WN0WABIerpFtZ
28k6Ko4WOCecvyn8qGnWo5gy7l1QOZ9YRKC7MnnJyQ/d6ZmE5jmbN/KBn1mruFGG2eARyOgwOdfQ
bLyjZik72SsRE73KIyzGFp6a22c3EVQlXPDF6uijZTDfeF0xdttGF2/yvmuhqvNzQPbTaVhOY6Ef
3t2fhWU89e1gwZIUBc+oFD1NL+8fnRy8elDp4kPiUeht4jR8M3P7u4Oiw7chH/edmyLU7PWPSowx
dhvTsZvOP8vGLe30GPn2SnU6y7gNKIrln/NMexUTZkK3AaX19HNRdhsv89SjP040bqodZddtkqkF
20C/qu16WzrF9TZvDt1GZZ+fh3o7Rc7jK3aVl4LBcBFVki+1MDIXWAh0z7LRSM0D+3qycypQflQm
y96OK2gQTAjyMD8VWvdB9lo/657LKvpqJYiuaAYpwMK1/ItsvDLCOwMYyuoea+1YufS+tw7S2kZP
6c+5TuzMe7juB6+kXHS1ZAfGvTxFwAIxGRmUk9Wsi3ZVlJ3xhWp2AEGS19Hwtg3smuecFOsVncav
MhwJM97EadOuZbfjiw7CNRQX9JTcFw9ZDRlvXCfHfkXES11zk9d4APc8xqJHOSFg22fn2udcKTwy
i9wIsmH0rkUG5ZF8YvXFjynDA99BtQYjq6Nu9D7vt+vX5tiJ5eArzUE2sW4jjnDvD8qULeCBBstu
npPK4SAq2kNs6w3KeE6yaxN87spIya6Op6SLulLE92ZaODCTvlHjHRAkFS2KybVNZbXlGRYnzsch
HR7lTKHDTO0994OFDgzENj/ZexDFfr9W4OI/BeT76vQTWkCJ5pRreYhcp1E+yMPBFCiQtwguYOp5
sLtvLV7RD7jsdjsHx4APZQrZ0k56tCgo83xQfdGsep4ga5at1Yd8dPlDhrW2kqNe2vPc97F0l6OO
W8W72s6QE5on1ym3NFMbFOQK6Iadmh3bjnWK7GZ8YE5i2nBpoNuZWRf+8JAObv2+Rg7dJ3WBIuDn
yM8QAtHc7HmqkZuxfA2pnrrL94obBtteWyDeoCUxYuFjEa7QttchxsyiYE4xonamHtrKUD7Hurmj
QBS82HXoXidjXLEji+pFrsRvvl2nJ12JwpdcRSXHas1gkWdmtqMEOx5yayZdpkfZaNT7bkey22oO
lolzc5+i+Paw0pBOArAQjGstmym9A+WeuSEP3BzMMKLw07g25Z3UVTZKZbZbg+3zRTaw9cSuy5ov
95A8mpRKW5si17ZKmjZLYRrj51T3LgBx4pfGEeVBxoM5HqnKRYnH56GrjEMPZGdZBbG/CMcwP5Ne
zc/ySMVZ6px048/Rce7KmBz1YGMce7+aXs06LBb6qFpnwx7qU0UBaKEgP/C1q5TFVNjp2xi01brW
0w7ZslJ/BlP/RZ9YAQMX3YZeU53zMarO8ghBDQeaOc6NZI74nBSXYTni2hHFrcCquB0Tuw/Ik1FP
grvrjNlGDsjY7QroGjw7LNE2JjorHo8xELriAr6OmnUJA052R9iGty5aLzkKK8Wxr3AOgFU3Hpqi
R4lEc+LrVCBwiI8Vb53tMkokQ3utGydaxpqwKJBGxgcoXiUZupmO+HtXqex+7Y8kudIvvpvzJS5T
40XVc/HWGeaAmzqIYrNJ7PVQNuYhT9T64LWj2OBUXTwC1zAWU2mTDhaoKfLLTS6dZ37MBKJqxtyT
IZEFCXL82H/YbVQhEEYpnD8Lw2kYlysXrjVSZ+XJRYT8Seu7adMgE7wG0ty+hWkCnMxuXzSBvmyh
JjnEuLJ7w8QBzmcrhpPQ7em50c0TLPP2Tc+QIBuEDnhkPh38DoQBzCNLJdrIwj0JChePMur2snHC
zLsdyQHIWNTy73PMxA+XsDRWmtKaz7oZrbukaz4l/D4PKXCrhW+GzafI6It1jyzSbZSPUsN5p3fw
TGdUzepFZkCBN5vSv2YluL5oVE85on9AsXL/SpEyOuU21dy5J0OyybK3Ec2qmWfoXyfFK3Zx4l3V
OBPLUk/znV/W9UcdjcqHJq1QtZ67iT58acbeOste5utbVS2jJ9lzlVXgDO2zmtrIHpQl0tc2fpdj
bx/nilX3gKjgz74Min7wH8qqTlb3iXLgXbd1IHz4NfTUv64np/3T3H+6JqrP+kLtW5zbQdtdWj0Q
W6MSzYMgsRKvEtbNC8T20pUafxrt1v7edPysTENgLlrWl1IkylvtWVCjDSN46udva9er42FMCvLQ
KPCsccGI8ewk6ztoWXqwCorTFXeRz4EVXaoAEXcZF6H4Gc+05GKxTnrSuy9NKsJrOZB2K4qh+tpY
5dmJcCqw/JrFesYerB7d8WNF/kFOQId0vvubw0WMkXa0pxZ9HBHUX1HGexjApn1OFRu+auTmew3+
7pM9oIgqT3Xh2gZ6WjwPQW3sTKQK1mi4D29T3i3kBANFucXQTAWlOdM5Fwag6mx+V31ibsMcBSUK
fdHsep4eJCBcNhL/LaHi8ug+8G7eu66cXIowRml6CKCoc9H7Bd5d7/4aOgt6kHlTMRsYxWsrH4dt
XY7Nm4v1TtfGn2vbAAKLFCQldDf+TJJngYTUSC7UmEA0lCWunkxL8wY9Mqt/8e1E4AGqqA+iGavD
0ON8I9S4Pty73RyLXaVlgTMfyv5t4l+n3GNFPvQPeVz5y3+aHCJduq0s+MVanj+I2OBbgPDsS1tH
38LCyk7m3Ksw81jEvTVtG8U3HhTBIyuEUZw6C5lQ4s9joRsn/F9STu4gDljzhLckk+uReYtq8emW
QbqfcOtHSnCo58nqVKhLftLhXkGtkXpXi++QPv08mmMKZPY/TKNYAAnwjrOy6ZFshHeU3XuTBwDf
G+3HPfJuFoIQFuznpAfmhgJJlddP8bxFGsESAedr2r3sIgZnsrhE8gDt6OzFrtwM3JXyFvUAcvDq
xFkgT7STosXqEjvy7C3BASiMffv7ODgfDTvoP2aBjbRaVesHLIrVUytKdVknI6DIIlX2upOC0PZR
RskMW7nYZvezGUwT7WJ2LRtbS4KrHGiUvrmo7Vp2xmgWxXDGql+TtNvXHsJMTYDKAzqUP7QG6qWX
/NGJ8IdQXWo9SsyuIJymU0hpal9NfbqZ3L54ApoYQug386/JgETpfBJrpGtTeParWpvR0sus8dLa
AMmNwVxpolqH/iypoEzN17JbS8SzKF0HFnUpzvaM6tOg5Yz5lD+aStKjX5LpX5tJueD953/QGmFu
LNVk/Rpr1QfT9Z/qzC4+D471YVLT/MlBEPxJRXJ5wfY22ciuHFCqepvCyTjLkOKk1LIpizXGJ3bL
oAC04rsW15+q1Ifs4tTN2sD+Ya9O8XRhazhA5xyyb2Z+cKe4/J52JSVbT4sfE18pd7z1GgVKPX0J
m0igusSUerQ3BhKTb1A57GVQOv4RzT/3iMc2Ntrd1LxZXbqVr0tCnC8qa9SnwqpsxG79/jzY088m
B+x0SIMOOsWfcc8dIpJJEQj/km3T4j75PmfsKRfgjYnKR2w9CsS4NtFQhh9Z6qlLLJ/T7a3r1u4i
CflHyO6kRRk80gQhoXmyFRvqQ1er3oFkGt2Gan+pxdVJjorGfyUh7Zy5lQosuo1zMTjt9XYhys5B
GsRP8kTNsB+QSk0fkV5b3J7bKaCzPlbQupgf2jLW9hE1xMrG7fnPkIwDkutLsskNypZs+KLmCXJx
uAGu+eV/OTuT5TZyZgs/UUXUPGxJivMgSqIseVPhtts1zzOe/n4Fus3+fYfF3SAKiQRIUWQVkHny
HJhngY9C+lvtilR8Bzgstp3aZJei4odSFQapyIlKwiRpvB8TKVd9KoBwVEZz7ogkf41yK1+qoupe
fH8+CCpAbaHXzQ8ewYtNCfnUlai6ukT9Jl6lwvVXtj+BbKnAWpeeFb/IxuvSnQou6HzvRQ1xWlvZ
2SKlRH/2chVLbIy4h4quhW+GklLFSsaTbHy9TaeFvJy8j17Ea9EE/ntBHflhgCIBslPhvUf65K31
3AnX+tz1Bh8elpaydjlaG5BU5KZ7llOtFNUClXAZgY/yxUitu5PtlvqxNBLIDeYlisBGbzHLgye1
nYlh2JqIwayPQzF52noqnepp5O60MGIKeTkVRs1RjQuq0uRQ4RXaQvob8l+QTaW2CtJMXzZshC5a
B08RTEZX2SusoL38p13Vh8li74evnqZURuNrhHpzdwOz+q81pF2axmgajoSqbjCUw9fBYYgslv7U
d2SUHT2LvowivdszddSf7KKAqWi2/6e/tPd1UbzVFJcrtuEfur4DRT5f6Rnwcj2lVkdJCJaPkyK2
RSW4Mf3edMKCYxzFUB2kyUUx9ll+ZWt/35Lh21VlpdSkV4Yv/+v2Tg7orQWNiBayL/qP/eRje9gl
g0bsGW60xv4gaDJ8EgFHVd2KvSdn7obRcCE+ykYojfVT0JDqkXYj8fhi14Jnm2rnbz37/JrzRqAb
N3SxI4rcTKpLMlX5THTlKyKX1hWBugSiiJqDwGy3XTZyHM1LAlpe/6QXCD0Mqufv+eoR6P5dt9Fo
TrpMEU/dBnNpB/sN5Rl+Cb7l9GTtRxmr9VoM+riStsyhDl3EXfOkVf0T0Az9uR5r6zVOnXJleXW1
4eO1Xgmaq4fKNqDJKhXzVbr8njACbuSoHANYROH7bdSbJ6E70RXWfeo/au6JRRa/xcog0NF09r0t
CNvl7eifMydD0ivInkcLhkGy/nv0wNtDH1BHLcr2NM3gNNno88ErsZwPf+ibnTTF8wEtnBuboNYS
/GNCgoYUHvSPCvx3weSt8qLT9oY/nu5dGT+EjeYUlTaF33NIsRbod1euS4l25W/YBPmvsgHg+MUY
7YqyAs9/FYkGjYppwEM6dzufHYtZKl/NpIUPIijLNbur6Vn6FpHnLWPRKffVjGiOOzsxPDpRpbwa
eq+/iu/IZdr1UpkKdWGbUb+H7daadbygVIvfc9AqP1XIfTTPaj8Cqs5XTm7/sKPGXOlxxvE6SuDp
6E37rGpxc61zs75qiAlKUw7Zxd2jHVvnLAel2zzJ9SmUd6dyyxkPQBnlwO7RgeijXkVa9IpiS7Fl
QyOAms2wBzl896w0IVajYTTLf82UTlYQ/EiGTlmi0wX7TWNcM9OcPoTKUZ/wEUQ9c5d6ga8pN69n
iOLvXlpLTM1tgZ1HHBTnhj0NX0YBk9PDlgd5uCNDWlHG2JrKQk0FLC4gXREn5EHYRMiN2OFBdmUD
jwxkHgBAoRUt2QpLowbPT7iWl3AWCIjm5ulyZrsmv1luW8SdtmnYN/Alh9Tfmk7/A6AQF3r/l5qq
gAFqo7m0fjfs4bEj/jDYAO165Supif6HHuvwK2jXLFXVfRZkXbDpeosUekS234Uu4kSsjg1V34ln
Y1CHJ73OjVtPBUOWWuqzlavGbaSXzD05NlBxI8fU2XMeK+tEu4/993lyTJsRwb/nmV4KtjpMwmWT
lA3sSDkZtQkqZDDXcAxZQflaGDAcFzO4x1YgRiYmGNvtU5dF5l8DKCFIETL9WRF1cRiSCqpgEOxf
K/ZmpTD+6oL5X64Sy+j7KDkDuoQ2bx7QjHBpaxyF6oEfTd2Exj6yWr6glcOjcF47jYfLGCjRewir
2UYftGKrtYkC9xqsoEZgWvu4yqx9A6Pt/Wq0iy36OuHWKLIZBjO7PEbl1WNaaJYq9WR+fGa7vhgr
w/4IHH3alEkybkYv9T/GTFuEuZl94zHVPulQFe5tbs9vfEzPNjc+dP7gpqpi0b/5dQhUK+nUtTcp
/RtSbSOR8yZHmZHRXm2oRyQcYeSO3xIDa5ZDZyQvFuW1b9TJEwhWTXF4rNQ4oLeLeSr+MOAZ9aH2
k+6YobYHhVmsLEvZbRz++XPTu7bRLuTl3XE2wpTyDimV2Ej7o6lEcAV7Rql9Wb9z229+1nPMgcqG
H2x5+0UfeelbaUM4aIXwJjdjpB7MKIb+TxnPSe2MV8j4p+uY1myJAApIk2ysEZXGsOkuskcEe7ze
R+WEsGaH0Kst2qb/rFF73L7Tatw/1ohMdzpArfYuTRm3krNWDoCE5lJg4NrOoZ/Lhdu5eXQzBVoo
tY02gawolgOg3NV2bc7Vw7IvG9ggExDVFdzlLPDnqv/qx1HwUummS0G6lW01EGUrzVHUd1MHhmG3
Wr/xg1Z7h4W2AnozWvtKaOghzMH1QAepFOZRsU7zMLshQCQ2KSxCq9DO01ucI8Nih3WznAY1vfVW
Eh7t3KgX925IlZLuFTfZqxSwrGjMtkuIN6tDHRvVQV49GiVySZHIfkwuy717NkFXHeK2RY2mhPfY
Vro334MbJQva4RY1cbOvRxf65Lkb21Z6yPXcWlRqNt6KECoGH6XBu7MzKu6xH1NI0GxruKExaJ2g
lPiez72ccMc5jqd3OdZWqXHxovJZLpsEvvE8BeFBjsFpZl0rR4GPjZcsytJ58WHil2NezhOvzf+W
Q6MZJjeo4psgjiZY47e5k5lv0i+fukVcExGVr+0M5oo0u7sKOwiuDShpbv4w7RKLVCXY+eImQuKT
hdec5ZgbA4rV4zE5ykF+5tkyQ0kRWiJmKk5UrEx21FvZLXriBPk4qmsz1sj7l+4h98voVP5nM02r
Xh20ozSLri6JUJvil1uMeOgeCodVF0R6s5I+8A3gI1ohtqleX3915UQ5LmfHXaxCDwoJDxEZb1/a
g7pnO0DMiUc2kB4rNY4G7OhLhWT6qvUNj3/VbByqWdLw7oRI4MpUBcHFQRenRyMgeTvpsZnCi6zv
tLknB6U9mYh/UyHu1ZtBmJAnzsNojAARfTgRP4+emhoKdzZ5P3vUH9akfMGtDlqyKkY7PcomDIBJ
9/dqJdm6XZvdh7Iqf4kmZ+bj+O0jLxUlzo4OH3bhTOMFXu0ektmg3Fdm3LxH1cwN6VkB8Ri6tV69
QHoTP8seVMQrYfTTK7sXjhrFMQkqqBrqqlj5OgnySCjGfMcyr2GVTOsJdvdV7MHMv2Srk8OKVsCT
bPKdW2YOmfZAJW9272u1dwkzVxwzUzevch235AGeG89iXq+Io/ZsoRoph6SJ8iOxn5L2pzTd7SKF
syQ0m6V8E9LWuwVlvX3QPYW9Vqw1bzDZNXGPTETQXAJIexPTN07tfOCq50baFSgoQk01TtLVrAY4
8/ik7raHm5z121faM3eC21/ne9+V0fTV9yE00Ar1Y4ycdjt2HlyH1PZJO1zd4sOtRbu11KpbeyaE
j2xUwqNZxXAyVpW56bK+f5mcbHgJtW3otuZVWtih6FvinNCDCc9Pl3GuquSUrGanBE7/YgLie9Y4
/99HAQRRihNBzScnh1nydw+wFgrRKYHwtdqNKDBcjS5NKCxEWZVD2quWRe4t/CaNTeR2r5AQkXxh
Qj4Srijs9iDHbPb7F0+ZvsixgHDtSddhje3aSH9xe+s9EPUP3S9g/60C+7W0143Seu2S5W6K5ysn
9GR5PKeNA7Ft0W6la+8aYgNZScPNgtFM+N7x9zr61Mh14oT96hBROtxo+sWYT0bVfFoqc+NViwfj
JHuB2hILascBHSEOS17k1+fZXw4Wsz9qeX/6E78dnuSgb4j67Eww3mUhoKXUj1H9HF3I8K1kUQ6l
+cJDynyBrsBaxJNX7GZVppdc04PLVEZbOSjdQii9Vk1AOP4xyxpeC0q3rnKOXhrdRiSTtXxMGrX6
xfX1+CTn+Erh7t35hc35Nf94YdkN4viY1NHNtnvtUls1AqpJ6L9Dl/IT8lPxd2i8FYqRUnlN5bHm
6uKzjQKIGoUB+IjHzLqqLXFICp/AmsIhqAAheY2cqV0Ojmu9+2W2DeCUraoxe23mpg4g1PQUEDJ5
kWavnstGAsbqo+xJD6dqEBbyzHYnZyFHEx/ryfvLMR2ogQen4MicVB1ILWfYUQ1cLvQkTM69O+q7
zOkvICJGFfmkuY18Lzhp6qf0uJsoREzOsl+RZQIZpx602STttuBwksfVuFKLrr8URsMRJE2qT9FA
aFyp2rRvGuRVh/rNRYjnE0p2fzv0LTy7UVIRg0wpEUlEwy1UQY3BK8uXYm5Mv1UXoQjLnbQZmkbA
l2NQ5wYvlMMVLz5BWNAdRQ9TKGPSq4TogTKF6mQNvXEx5sbKkegaLLjEpa3REuMCmYRxcULnysFF
3z9MldGZ50i76g37goWcXgIV5wefLflFU2DyQ9iJdZSN4nqEuuRl0VdcFmYwrTJOR8uHUzN2v9zJ
91rsQP/phkG3G8nM7kw//s59A6mXgGTnKCDW9cOIX3DRv1LwO4tXqv633HY2mm4oP63eWyuBWv01
2ejkZG1mvU5h4qHX59jH2Gi0fQSf0gyrDq5QLuxjKwCnZa2MsXE+wzRz11psjRtt7kKoBqDNtr64
hu/s4l5DGiEhyV6EUFKkwje2VqoYX7wgv1FwZz3rYx6/CbKr0twkIVqgYQ757ewVGL63yvrM/D8n
GWWSLy0B3fBIcLrUwr/s0EIqpW0Nfg1TcAnyYEGn/OBc+WmqoGp607JeqspHURVzrVFJPNV189RF
afWRJ7A3IxBqk2Aeo3cyMffZI4pVa+7p3XPqZvuRZMwnoRgYPMAJrdNyCj6NKXz2BzB5CrfRC2H8
Ckod7LDdIM0y6nNwMwg/K7FG3778CHPNZqMhILIvRp+ji6k9gbdEfYcASs+J8dRrOroZc3a7HggB
Tb0Rn0DOJm88Xg4yzV1D8LsWbmttZHKcai+ErqPpvQX1fphKGAKlm0EtDFVgdY54Ua9dp8n6kMtW
RZI9QYEElGl+le7J7fzqs0nho4JtMn6SmfVe+J9ktgdin03DHVVUC7moKBU4fUEH7JrpL6tX42mh
GdNrjNbutiQ3WSBz44bbnAqgo7DIIyRd623UNjQpa2j79tz2lDCgDnMguKpB8ne3FdGpRTkAil62
Dmbfr9kPJzvFnpRDjZDoohky7y2qJuVieelR9hLDFG8z58k85PZDd4AtvJ3DFtTWULB2LGry9FFH
NZ+PZPms9xR+ZK73vewt5YfvN0uSFXDXtmx03KGevsMzgnRJNFjvcMdEM8CoApo79k9DNNavQhkn
qLQqKCfmbk+d7rM3U45qWkt42wCtmVOw8BQavn8udRfUGtAqbuQv0TjQGTKI6w1IDuSYEpbjKTQr
ShYZDJsEj0T7kXhTckwoKVjzuiS1EgOds57zhagy81J2qnYHgelj9TNXpwz+AJJqDhvclQSHaf24
zjn0f9HqptwapgXmbTTsz7og5No03/gVj09pSHE1t9afuh9OVLJDZAiXQ22sGgP+zjhBoUAbnb1s
KN8AkCkvceSymGxnX83Nn+P/cn3MNyTZ5qMvp9+7dUu8oMr1q9sRNxrLpP/mqMBCHBX54eTsVnBL
ANQOL5GnhN/0INcXVW96b3VF/TNIGPVCeFzbeNSPwsBWNwdoUGF6V+10j5Knf4Vyqt+EXsiOeWz9
q7QNHRqMfJeNdZ+rM+Fuz/cQrdh1Xopq0wF5/phq+5tbVMlzTQnDa56hHc8NgtNqJ5aJsEEic99D
GnskSASKoTv6ejO4KAIAY/DCYWVNJCBzsB8vLSCJrRrqxRbcjfISDvyGSvZNNyOZ6X2NJiO35tdf
RDmOC922kpM1dxUP2TS3iG5Q/gAx7Z0XaW7z0dslZQaZNnuFLzzjfUD5KMzLUdezflKk6p3loDTJ
blsMB5P699s4DmLrDYmLIFmnfRIRO3W9b73quRacIPt9S0bXgdW6R0c1H3lxXYvXHbpgT/rcBWNX
Iw+fJ5Rm0qUwQdkrPplwCK6imxGVwVkLiesr1mdehF9Ua7LemibX12DFiqeGD+DN8GckrVOjedYo
1ptLcuJslvEtHRpvobfDuFZq49hZTvfazwjPHIIaAL5xcphmDChsUgH69WoCeoBR6Re38OKzAbzK
3jDpsCNkQC7dyrsCEi734Ozs5xAoAN/bZvyudRXHizz76ptx+MTenu2N7qrnrrT0pfQoYZVTivh7
S9Rq2bjk430BqsOpHX0lPGibEJRYDIo421V09Osm/3BiLQQtlnR7C4HKj8FE5Y3H0K1z7P48lCE5
BD6Ijz61/Cd2ovrGqKca7n/iI5B+BQuhAXEp+vAprfiaRzrEFEiYKucYZOd+LHnM8Pu33mDNhxu1
KsurmYbxNjMU5eQN2q9GTasXC06O3cMOlSy06WO7m3Jo1w2+Y5+KKC4dGOeffpasaltNv6PpNR/m
ATtRg5is+45zojqqw8EWvLAKuepLW+r+Qoe45S+n1Nexbk0/jcDfT0RjvjZ6US/VKfCOlgULtJLU
3QJu7fo9MvJ4DzXPhE4I3Tq07Q2YFbJ0c1dP4KcIM99ag0+r30ncFitHc9ztNI/aOgEj20QnTI6y
GaKKt+U/oRCceBe6Bv9ZmVzlSmVHDULRDG/AdKa3yYCEeF5RN3SUlMrCvnTj+A1AV/fTd3em2jZ/
kwxGFyDRyptNOc1TM5mzOiLBfSvM8s1EnPeqApdcTqFVfEvcekuNXvszq6zdQKDlaxwG9TKPanFN
9IgSZyWDV7oMp5OpJkgU+J1+M+ZUrUvp5t8zr/08m1vAj8xO1Pc2TR3ABF7BN44K8ZRS1M0Ij8Gz
5YEA1mOY2hs+R2D8/V7J3wCNatGuctoaCaoWgm8xOTEpEjOpD7KRQ4+urSM1qrrwlv1rTp5SVaFV
nrLl8VGc67lpwJystHpAIZ7w9Jn4EhA2Oaw1bvKvkYgzHTt2fOQoVS03j5ME0qyFy7P43lhFwO5o
aNfw0oNXnQeQmQOYkTf6J4RZ/q6T3TqOXVgIAazOLqolIPZN/J7kC4I6ZMTrYiEvp0CbL0XebAq/
P99HqlmVq+/9KlzLy3/5h+5lIsBy9Uwoy4mOfBEqKg3kFIGUzd2oDZqtYXBz0Pw++KJ26OAQNBFb
OcqTGvrtohtOcpSkOsxdivpqTVX1Oi85tpryLpeMOoGy39yVSw5kv1ayG7C9uS8pu3AlbCyzcraS
zrlpiVYFlGNBUoac2sMmr4ZZ38kaaqTUZP/RyHmPrrx62NiwbBuvPZHhMSmtv7Uleiaj0bvPXeC4
zy61XCkSAceH3RxHHT5nMBPSg/MtoiszKhEOcJsM1T9TYTuGI8Luh4X0G/emQVKW+3OyGcLOPdXz
lebGv66kjaPSr9E//P6nUUAJ7n29Ig1OPmyuSaI7+3aknhAmIipkXc80zaW8NE3BrkNe3h2kL8k8
fRG6fXOfKm1osTJfXv5rEukSZ19qVruakFqlUECpt1EPUBc1heBZZEFAzYbGtrIGplPlHsnH3wNT
4gRnismX0u1h9xI4ZrlfALcnVO0u5HBr6idQxcPh4afEerRvouljtFAUbn1PXTuNOu71xBv3vYXQ
4EL2BaJBENYXvvn0GDfLnHHpKo13/3tfNwMdXCAgUFifFugr524uvgWFXT+paQ6lfhQNr7rWfki7
X6PQPE1jo1OozjYvRS/0mjWa8py7MKjxZW9XdWMrbDtCo9mSelRhqxshnRVVax9AWd695RQ2l94l
Kd9kh9wfswZLWXukuE7SJhsDoc4FEF7uKiqKOr3bzMHTuUoWdZ3cJMiTePyycmXfDwmlqcF0842s
vZaqXl3TMnk3y3L6gEEAdsJ1FZbqrb3VSM/eGr83uNaTvr9JrPOva9uAeDILxIUybXcZ24W+HoxS
53wFbRKQpb9ro3OOepSOb1ENQjNUOT1FsT++sdUNth078JUcVZoiPTXC+0sOppWhsUU6gEtIu2Uk
6rVmBBdjQhrXNSvvJJusI8mNBvbUbnrFixf3/mNcXjlVt1XNFJXmLlG7TatE/qrMia56cdkf0Of0
YFP2le4g+85slFd/2NwUrcUFkUk2YgaEGroJ3sc1omPbO8EFga1fjeVAFzzGolr/MUDBAKxPlasu
HgPE94JLZubxie/L8g+7XNMPi9cJ5gqEvniF0daHY43WsSzokdU+QhvQVzYLarX+KfuRdotDGqVo
j0IifHYGfg/T/cqleuixnLTJNX/7StMfq+thcNBsxObMUSQK1cxQV1h+t/WSLC6pROgm0nRDUex6
N5kv6curHKbUhZFGRz0sufs4vnGG0Mo8m7oIYNSZVlqvlGd78iEi1qIctXIFCcL7qMn+Yei9RSP4
ooBV5q+rp+jLpPM1ys0+Q+2CLgInxQoqk2oHbjj+Ymjx3/oMbZKDifXCr8S54eM/k2B8ruCk/wKW
0dvbPXSG0ikYq5rbVaWDbmBBftbpEjxkc5DOY+ifatLRV9e2yafxnZDmJrNqaGnt6P6mdJOznPL1
Dn0o888qsZNnCWlgj9JcsVDBkz4/kA5g0P+wFNpnjJTXM2Dh5o6X+N/Xub9OY3081hhGisUoV953
+QSmgEBzeKhVf7LRaFWAhs0NlY3tKhcp94m87ChXVLr4mFGwepRXiK5gFAI5o0RvQ05uc1+OR43e
/vK/e8kJSUZGHeIvoLl/LCKH75NiJ0yO3b7gRHRIEGTc9J33RoBXOYQmulMneRkNeUCFFcaJHyQ3
DYoaQPs5PRg7Ch35HkQ+0ZDYVxDlyVGsyM+j96N1fQQUiD0iMTwnHWUm8n9OSsohAAEVdTc0ihGu
26FG59MboQuhQLXSZzRpzfn8Tkp27/8ebtRBGc6/u2MEJ/VCMpVpsAE1qzQZl0NlJYdRi9tg8+A1
a43p/gKxRZbl/Lt7XwE+nxHymGygqFMMV+3TtizjKpva1rtTbIbA7UPuXn3YIJrq1Bn/u8645k1q
XpMqoGJE8dXlw+ZxD141iUPidV5KDhRO7SPgQIbxYVNV+8NLBHr080rSzn111YAfp4yImYZWxM+K
U99fT5pq18xJz3Yvck7sUHDbtzrC1Wj49Go5Ho2W+1Xvez071Cpe5BB2dLzwENOqtUWya3aY/GCl
lPG4D+aJpXSSl35A4lFKcTx2Y39IdvyxOXv4PTZs/7dLkzSzhj3U92PPwUeAbwi6oL74wJlhG54b
e3hGOXjcdzzmkdGdbej/vhOBNXey5yR1fckNrbo4XvVjtGYJk98m6YHELeKhMPqiHwcVcdKXygmW
1Wjhh/30JRWUU46d376MQ2Y/paXin7y217am1qR7HQLnY+OKYGMUbf2smNawirMouwlRcWjuLfc9
7cb+oHQq+CgSJC4wTZogG7NjWR20PPKOuh8w2PXmr0HpoetTfDTRTVc5GKupFT8Xc2IxjmLn7CKj
LnuyUbgL7FOj/dFPASK8KFcOm9KrGioWfJSN7NTcNwHF5gGi5Ru0Tdy3Xqk5tOb6obXAFJLSfvai
s2NZCWSINAlP42sLdW/mOu1F9u72wNtzFlSOJCBQPSzy5qtvR9Zeeqhpml5dyJcR0xmsrekEarCk
QANIQlOHm8fqagYR6JCTOH/YiiZVnoSB4JJcRi7YVd20Ia3OXzS/KWtuxjxpd8jTFmhEzW/BUw32
Brb2ZjZiCpY2zBSnsO03j/fc2Ub+XBA+/c+/bhgRPWsyQPPz25bu8LDf/7qH6fdf+HgHsemSEokD
e3t/yZzjBkAVtg+P14wdB87MnAzc41X7SEFHywJjK5eXC9ZR/usvvH9aUehC9Tv/dfe1dStgv8Nf
J73l+vIvbKARe7zJYf4Ls/b+/7t/LENJEXgy/vrr5GzVsfZK4IKKmj8IObvI8q+xXlsIPWK6v33S
jouxRtQZGF71Cu5orndVy1Npd+4LqbLXRne8T4pvYJzLfQCWml99KbR8WdpKdi50z3zyBFICrVNc
uDFZr7lORC4UPneZKCHrmZr6UdEMlMMYlE0FGMOwvOnuX/cUzbcEQNcyHzrEYXd0y+THw9/TiB/y
zGfD6aqoHSrs9aqZpj0bx1UTu9oLEpL6CwRRR3dslVM896bKmXWa+GjloHSzfSjr2W2HsELi4rch
dBQulMfzGrLR23J8ynqn/JfNT5q1ZzvN5f4qU9wQ8/f1hXwZOas1I57MdpntZXfUpuYMuPnek7PG
Fjqjyq4g5/z9fkN9AH2guc/SFEP4sIVMolg+3i+c4T8LNaUadZ6UtnF4cvTm/k6lCW534qBjEpLt
4w+SNuMzCfru/pEA9i83apwB4ze+jt7J8PP83CgaBaxTEF3klZWiKQuaqNzKrmOlMLlXOgiEyEQB
6Q9vL1HHXU2142MB6SEbXsHPp1+v8DDbSRlTjP/PKzwG0qr79SoFRSjwx7MfUns4ktUwewLKTGib
TcdatxSDkvog2bGdh8xaeOOBrLNLur2uzp6HVMKohu3VAF2wIp9jvymhGyx7Ix8/rGZA6mg0pr/i
oj3Vbu//9AS5mjwc2RP2ZJXZmgWICOvsT9Twu2OiE+oEykeYeS7sXF1+06nrWWWwjV4pXeJoahjq
mberbeywdw6O0rs7L0dFd1T45hqFI2VY2Hlp/nd+XNMRqFbZLRrZojC+b40+28mR0fDmiqOcXPJC
77PpeLc6hrcYeRA8gajI+Re0/JfzZYR610pTkFvsNLYnyyqf09naNU/QUK7gH9pETbmLai0iZuoF
CHKCBwFfrEDH2KdLxBrbk2hs9SVWm5u0u0FirGJRt3turRo1lcYqLx3lEzyrtvZ03yaRzPRxOBV6
BwUt8qg7fhrakzRzQjwM1ai+xVdLhC5lYHbaQoXqUWe5ZptIEJKMb3oYRjM9NE3ZUqM8Xwod1grX
0vaDhsQfbByryO3LJzHl2c2zSZ91I+IIrmOnt1JBVsEuwHfIbt9RchUX6k/ZE0rrwpDuneRMOF+s
F1jSlzAF8yyeGzffgixp32RnSMoNzO3tVc7NYnEzg0g9yx5/Cby8fhgfpWs6AALsCNXvCB8obxnn
zx0/hVJdmGUTEaunMUYtWqpObiCLGf2yiYx6LhiuG4DCFmE/6RiP+j/Ds6PdiXLvTwV449/20poD
Db2acCMV7wlqK8Cqq/RLj+Al9P88+WXXKIl5GrEZoJ5tpl/YA7yrVhU/U64u3jtrJZ203EsvRtnz
PWYFV4+pZ7I1dgLzlNS1SOcrPiiBeXTSuDkOjnBPclSQ/waHFNwm0FVXy2jPdZtmX0zNjQ6ijWrC
8UwqelGsbTAWaznJKlUFlG/E4QGFlQPs/UjGzhWTsomlLo8XocOTzpI90miAJSQ6ChWMCGokqwlr
TUmnX7vEqOEejpKngk94LQdRyPYv5BnvPWmquwH55XTiJzRP90hpH7QWPV9jLElAQgt6Qyo75pjA
SgSCvV1McQEI5p+a1fwFswOwn2guEzed8jkxK2tj+2KumRth6VN4ZHud3by2uon8OcGIb41D+RSy
hcFC6xCLArr03farcpFkhXorQ5tUi6nrBLLRuBxgiNp5ipjxJGX0BLNqcWtSjmZ8KYfvxNdW95Wq
PNmhKmd+S0wqFWwKw1+7lqhXm0bZyVALMneIDm8j1fEvoWMUK1dLsi9IEP7IHMf6Ox2v93UQvboq
SK18dtbQAr7qlasH68PKFwKVpjG9CWSt3iL0IN76BiWoxMlfpCluTIGYdweyeh6suqxaF4TTn+Qo
98bk2JsDENF5FGljaAsOj7XIx81RraQ9ynHHyzKEN/mSKZ+51/VvU5+tKuiMv6ClpQG/iIyF7Bql
5aztsKsgsm6bL5zEkHJKRsonZmcj89ckPvpXzc/qF0qr7ubRzsJDXszo6NkrLfjNUT4ybia1sw6D
0qYL01KG08xPsVKbcFiathhP0iYboAjjKZ0bEbf2CkknXOYZA0S2yMfPI7KvqxCWPoalTY5CBwd6
KrcPapPGy24Q/rmxA+fUFs64nAzhfiMEtw9GX7yXAgGHwm+qDTWZ0QfSeWhLpO43hYLmVa4L8xj1
Wvyck76hrFd3vuXx9EVDfCIgs7EI/XwA1zhEz4/Gaf1Tw0bnQDFj5S4S10t2QkH+XLqkkfPLOYjg
IDbV/JTYlDYtbEJ1i8pqG37/ss/pYl1lfDyRlU/PDYRmezEA5ZHVAf2Ufq8FzEqycgBR0u9AekLY
nKgqmLzou2p30VlWB8xj7ez5/5gnVzGtcedqdXRRBaUCSkMi3rcS7yVEV/LFbYCPuDb0fFgmlaAP
NDntSo5Jm+2269FrxUX2UitJts0Ac1mICFy+tP3mGdLa8RTPixW+7q4FKlKRbtkvIRorkN5nHEyM
1n7RC+FeUweYC2PS0tiW8uRTz75KiwbWxjiJnwwKQE4aqGx3FrmP46R+14r815W0UWbVvU5juQRD
Ef0Xa+e13DivROsnYhVzuFXOkrM9N6wJHuac+fTnIzQz8vb5Z4c65wZFNBqQLFkk0L16rS9O91Mz
s/LVys10a1HgthRm1wv2jtXoJHu5WyEdA5VB0gVfwlH+Tsl+e+dHTXYatMGaCf8q1aCKyKzu5Ghy
cueq+ruwG07usg8oTGhr+J05dnEQdu6tNdyZSbMNjcR7DdGyFXapk+J1DAXbWnR5d8afd9d1dr9E
Fzr4AsPMvmisX++uZSs171R3VUGlEhZd9l5YypmIbPY6hpmxMKNePrq1U+yLDLJHZIejp7EFokCc
JnunGnwe1b1+bjQ1WTS65kJ16SECMl3dmqSRhrXZRgfHbD7aha8u68+ebvtPbavvldhUX92+gIcs
jfxjoTSUx8tutlQT13rp1fjsBrbyI9Sye1BxyYvm8Wd1ZSbtQ23sjrBTUDmq+9UbWPmtxzb6h+Lm
X5Dm0p/kUkpXdk7wXQtq+dR5YzCRZrpfIslbClfokFB0cvLqMaP6e9XqjbeTKWU/wx7Vz1Vl4Ec8
6C1U3IMLqm3Ura0WOhsOGJEgC3oZ07KedeMQfzHy4FueVO43IgmnDIKO90IdlzK3fX/mtEdIT7Jw
1pjQ31AxMqP0Y6VnaJs7vow6e9h809rgfWx9YyOZTreSUR55cAHvZfkDdBHZQ1sWHEAHV1kJWzvq
5ZnCsU2addnVA7pCTs+xThgDhbkhC+79NHTOeWCAYp6uqMRHSj7OgmVtQyey9CEb4xtw9qVKUprH
K+dGo4jur6O1S11SaNfBMrIgLyLd3bDO7ylXG5/qdYpY31cyZRn2Qb2KbTSCQymWzq7dqft4ACgX
eVn5tQ2fwR9b3+KycedQbytHvjDzqEM7jDI1A83wPaEO+WtoduHSKzkHmAMQlVzuoFeLQuvbqOdU
ZDT+a95F7SqwQ3kr5YZ8b4c+klGTR9+ajxo1mE9Bqnsb+EFtwHtm+dQkyoNwgJIomUHqB+Ssqsq1
KgUqHwH5IqCYwOuqVwtM9kaKk3xVIgRjNZH/DP+9uo11p1vavWx8QW11EVjp8OKWvb6xVXRDhL2U
v9V9EL81yLmtG+BHa8UJzC9xkhhfNJuIQh/L1rpouvhtiL+JsYga5xUnZ22DZMv4MmjVQtgVg4Nq
WCUqMa/efyagvBEvQXzHWgRSsNbMWJqXho/UGWeJvbjKp+7NJgZ0v/y/XDrd0amnaPTFp7k9SPsd
rO5ol0HxJ5oyBKdcBLn2wZYmXXbmTYRr8ghoEf1xjqcB2PptWKeNH5/sak3Jre/Vx09218vSYwPi
v43MYV5RtTzvuu4lNaryrpgqF204fPZ/TFS9V3eI01xNZNlKgkhUxUoca319UBY5inp3XmagJK73
EJ60jrPKNT0/Opz0NlTF9nu55vskLe5uPdPJ90nmt5sKls+j4cKoU0c5GQwJFb8ILuSLH1ZwAril
95AoLQyxIZvRUJVPwACyc2lq8spUWneWpobLwfr6WcjDBo4ETqammZ6FTVy5sWPsqAw6iZ7mhB5U
RolfHCsSUkHcpeerLSwTJAQTOV74wyA/UAzu7eqxBMDqouXLWc+fA4Du7sSoEdfFwgqQBxVdLbK7
Qz5k37IykR8qvWxOkC0eYs+FtVcNAzK6RrQRXV1Xulmah+51NOjGte5E7j3ZU++xVtG9nybZI/uX
UmcfL1OtCPALrpnBGMkTdm548Eu9fg70ch4NGnTMFpHCUW+bpeg2dfSD2vjhYidtdJdy9jTqGJCo
o2vLHAFmeC+ZlKBWlZEx2cgZ+q6WaVT3pU0UWI+DYzOx0ka1ERxbHv5iTDReV5fLRvXLpWkqYwwQ
urnohimvPRAk2zRwk7NoFL2IFnJhIminZenVFtRjQrWS56MCagJnnJyFTVxRwVlu5IYE583mSr67
gO1FmYE8zMdlG/fkRiYOnsRpkl1IUdM6pn9hHnR2bdNwg3KeHFVzfwbxjgeG/R4W7k+16eXnpJRG
YEmVf66zyt7Ajx7AtWjqp06hfjfX8uJZCfOA/EbRvoPlNTTN+amV4WP4mJayzhNqMK9NnVgw1LXJ
XRFlSJr+q72dBj/ZiG2gP9LMYsP/WRhepZ4c8MyUZMjjUgdYcMxGTQEbGb4jSTTA6jIMe3F1ayxD
SdZK1FBFjbybMzU++xCqHqfLUCsfW5UM8U3oTdhViTp9Ybs6//ETozfnvlSKZSzr7kaiGm2N2OoA
2sgMXlRFkuAOlI1tWHnBix8lXwPTqc48uIMXfcqCx9Wz51o9oeHkQUwZi0rdkTLs5sIp5gQL8otq
D6KwPFMGHhtjR2WR0VvakxnqyiKJhuocK2q8UeQiAb+gmYcijOOVX/bKvUWRGGL1pvzWjdY9QfYJ
yM/2i6TVzKWSPXDZhvi6Vs4pd6zv9YonSFIo8kGBq3aX2pK3GQt5POd+OiwGhEyfu45Tcv7KPSc5
6EZOCiCsuhkBLjlaAG+ND95UJuU0lELORF80QPJCEA7NiEZj9HtErCHchc91juirEoytXfs2VHpy
50/U10rfZYc+Lc7CFE4mEAjGMezqtTCJptPV5kysYCbm3OziSp04sa82PK6uf9aHGmx9XVBOiNMl
UXW2/TQ7CH95DKSVa4wVQCzNWRsEtvZjERa7OuscQvCNf7QrTVuBb4suKFnZCw4uw0M2GDUJY62Y
nrk5UkWat7Ab6s70SFf2MLZAYpBMbCFKWUcrYQyV1C6ul7YHQ7NLNG3Yy4MKBE3hPJ15TfXQdjFI
cN0lWJ3IyVpuOogR+1zfDklZbNMpMhnCyLganTK+5JIIZaveoy5nydyUq+IVHWEfnlBCiy3EpFRz
pmyVh7U7HaJmAAuXbVdANeZm1tqyh5kxAT7aQgp2HMDRe5u6lt+4M+olpEMYJ+3zH7fGAl1o91TM
ZL72y82tTBfRMtwcVhN2sZo5uYFr+ejGLsQEJzDGh6iuy7UU2yT3o0F9CEyzvPO5g5u1bxRzV6Uo
oIWRYFc6sfpgmam6yTyDSv7J2Ubq5SGltGdy1fMkmytg3TbCVZHreNdIwLVFV7dqBC+dQt10Fikh
aIPkh8SHWdNwjOg59zj1NKNqvtYhm2G+fuVrNEIl4dfKDylt2XPFEG0Tq5jZhLnCmVeuOWYgugqe
ZllFSXEnSZU+rxpKzcuwhaOpSQgdkgT4ShH5MfMb4hahvfHKzP5Jfu7J7cPiLU+MfG5JhX6vgZJb
1fCoHs0w0rbNkGgbRNPak1gRqp8UUi4X1uy297+WGbtTnl1T7Pi6YpGA3plW1Fsnnw8TSaEOLGor
zjj/dAr6ZCMjVuz8hND2aGx8ihTDTO9T9GaGZJnAPwRLt6TlyV1Q59lT0RRPWaepp8Ft0yfeZQa4
0SAiMw2OUgbVna2VOzFqNVUIf6fRbsQoWY8CdifXRJ+TuYRhjVVFrLuvmhMYmgL8uxa/2YF8MCYN
EtPieOK5zmuqmxPdaNCcnLACmNkqLsfzmoKwqGhnlWbV7+PK9aT8vYzjfqZrUGLJefdGaYdzcKXy
V1M31bCMs1ibfRr41DXLitMWxZHCPgYZ3CEOEoLJqDsHvyYMDfk6h9bQ4IRfBP0PdmQQMvfdT5gP
nxEU91+dBJ5g6oq6cxj3xqaiLodaFzs/JySEF9Bsm2tTH5w5jzc+9qlpKDDYm4oNj1yvIS8ujBmq
qAhLDxGZacPl+TUGs0D39ENXVe6j63XTD0WtEWakm7ROuSwbA8mLyRmVAHM9ajp0G1PXbxwonBFD
vi5l5U5z8qXmSUwdORXfQ3g0tyZXs266OVufYBVznqAu0hujRR5z8Mw0qddemoTbT7Xg3ND7MyDJ
PcoPAaQDxiKPhu5dzpWHlCzjV7c1q5lqmc4zel7DHM3d5EFu5GAJ8fTeSSx4Av0BztZwzLY9SByY
TxQpm9dlu2OrYYNnZ1Sx9HgtGXa8yCI3fUimZiCzQKbhTlhk1zs41riVGTr6vukcVSUzRnS7KZ+W
TTdZABHq5IUYLwciwlkLX3HVuMeQuPy80Ht7lvryY2RRfWVWfO8D6aeV6ablXDALCeKgcCqArbN8
ko4H1iqPFYqIsfps6fx5dqSeRU8mhA7y+hFN1eqiwDm8K7O0XHipZbwNbfbDSozkLncq6QQ9NElv
o+N3hM7DFI28I5tcfUv85ofBZ/bGw6VB+xJYQKg1wRzG5gtq890po4hpGdg2SGLHQjJT6apt6VFu
7cI3OaCdg9yOPB74tXxRRm6Q6ICg/1a33sp0QFjC9xb8cPhitFJSNpESShsCgN+GEmLzRIeAvIAP
/VctCwyRqZpbL/qgu2ukTtK1WeTNnW/mx9gdVES5NI7+ZfJdrmF2IejsX6ywuOskP9z2fWDuIfGG
EXJqjPjs5V+zwq+9mddRL5oF7c9OXcmavO6Dwnn1M7db1ppc7m0OEGePtzgPGzZZGgwOK1S39XM5
Nt68IxZJtVARwhTt+NGsbiKLsk/5rCnN+FWZJFYhT4FT1Mpz/qOGVSbbLz5cu99sO4BZpaPgjAdK
uDZLmFFc2eheHBO4Vqn77XfPGNalV5C4a7THNtUdqvSkO89MN7UO2cJgQToyROq8rhGZ7hLfXkdw
ku+zvuo3pi3t3DFLl8rg7Me4amcyQQ8CMU2/agPNXGVu8+pbaY3Cux3MqnQIvsHLdLGNwnrP+fFA
5YwGLDToK0eq6x3UrzuH+uYTDpOYORUKp3QAlx4BA+k9P7wTDQRlyl6KYKWfTJEkQSuW2MaS3I5y
7KxBOcpd/trb+aUwU6LxWflI+Xh8hthZfsokBQIvxTqpYV4dB6O8dCFQnjwJw33gvIdykx5kSCec
sB+2ngUDCvD+TD9IJ7ehUtE3k7cOVMYabDrUTFNXGszzFNm6N9W2OzVmTeG6BKhNl8JgUcqNv1ed
5qjUjQ1n/YQ4nICJvsMVW4QfUe6DkRqgLxB20VCMBZ5euIi+41df2PSni9Ydnnq0hc5FHD7VSlad
CLTySxo7Mnxd1T7LdhrOKLJI1mXQ/rDJhNwhE6wd+96itFH3gzm7jezA1Z0YhDS+u0MXAbjyGH0j
rI9HpxjD1gmifHbtB6rVz4ZKjQHVpe0y7+3iudDCZokoZL4WXVMzefw4Cvyy3kj9m5MP866mDJQo
m5bur5cWp9a9q1PpN59AFfvI0+9JBUtzv0OE0Hd2aTVciiE0znYCqrWrl7qj/eBcV8zksP7W6UZ7
GeuEtFMGzWcZvI0lv8NQUudDE1Y/O/2hsy1YfiLfORSkmWawULWLPqJ4pgmRIg+kxt0gFEfAiZ/z
JYHJ85JOV6ShL4kaFxRxYhKDbUahVNdxrxRdWdWTk6SU3yJQPRm6X49lJLc8g6CFEl0r8MbjYBMs
4zn3COazu0+abE4ZhPmYZ3IyC4AJkDjvP2qrjVM3jjSeur759Z+k1YSHGHB4PGy1gVf/o+BmwZQ9
BPHPws3tXV/A/Wg36NtQdZNsAp0KK+ozqUwu4SbjyD2stFwrzqNdWhRbyg0xHO/i1EW2ydiq71Ob
vJzPz3/DM4TkXAaVAoSH4xlS5mzpBoF834yRNY/1Tn7M47uyZAM6yfXetW0YblodRfjQc+rzEEzJ
Fycu31Q3PcoFv/Qo7lFbB85ElEubmxaS61pj6JvGHeUNWGmUzDM1XiqGVWwVk9UAd0+PjK4gM82+
lKrlpSqX5rudJw/KgExQlcnypdOkZWeE+U9OeSefe+Gb1/IOOz/KoGgKmk051Cebn9I6Uu1u3Rv2
cJEt21vAAa2+yCQoVTMJf6bmkUwW0HF+zBezr603y4fntGiV6p4EU7Mq4joD61KCjSaMxZ6rumSV
3szTyoq+FVk/97Myfpf9EhGENIifTKCBqxbqk/04arC0GGB5fadTyOkPR7XW7UfbcRRu2SuiXMXX
wDco77TlYufqnQWesHtXvIgbpW0BxTcqEyB8E+6hIg6XRG6GU+KY+aw1jG+hknuPlCIOGwXi1DWk
p84TZ3SoIlPvOzQWAAjTZLgfEr2j7KeUV2XaNi/wou6ER2DWI1VrxOfUrsrWTV9tZMuLt3BCmFuF
/MOB7zIi9VebZ6gnnEUAkf+y6Qm6D2owHFLCvrM+cNxHQ9cJB5X9bsKedBoMwUUPWrCv42MAUI+K
mrJelgYy1R6f5cJE/3LLw0V6bsLRn9mtTfp7Gq0aG8UZQ3+U5YmL1M3YFNU8SEsgFZredtumIXo9
2kr65sTWewfS9FI4oX7JNP8HYu0pBdDOLAdHPaeOD4YFRza3iEgN676N0ntPnSLXWVN9NyHPSoJG
eeeU817IgfVUQP20VJTozR7KfEHe07kkUwNmGSZVckcb15RUCX6PSlmMJZgl3y2di3B0HBNofkgS
+2bLpd4k+suNZVpFuMXElS72de3rYrGJuE5z7tuOYLPk+Us7y9Oj5FUIEIwxxE+tFh9AXXyxAEwe
A81YZn71AAV1MFdH9TBWzl5PiONajq0cc0Td5+PgKwujrvuNE1fqFh2S4ZxPTbBJB0IuoAyCTe45
wUI3G/XFHODTL/v+J8Vwo99xYofW6qkk3j6raidbdhAkcbuMvXFHBmHu65KBUFSubeQBEFtcmAqx
Gs/auJGUzvmX5/eqxK++o0IDYyMCo8n5cBgpVp0nGuno0NT6RWdEROjlwaKkrmnaWVQ3D5AFJRth
uzVUhf12qWy1W3ZWp83YjRx1UgUvdtURhrH04Hlio1y0iaFdIsd3Vj7F2W5irMlIjQcKjNKNZ6B4
06kFjD9BfexKLXmAUYF9NSp7YK/0fitsSgL0BXZZ4KCSfeEoYL0rKmGocZIjs+89jV0yahNfZUka
dr6ejTvw2Hw6LhmMgKL+QwP2iI1g9CpVpB06inCXLQTMm6To7TsZeU/ZUlsOPSjNU/dKrDTgjOMH
zTz2kuAAZjjdBiMBCxuYx6KwRnWh+Y4LuUt37xENdwyTFP4YSuaxBqHoUq92J2VedsdeeqqWRjZi
NNk1eaB3n0yEAJAj99nkxXX5hMoXQfRIf+T/xwSjM4fhPb3YzaQr3DxZFCNfiHwm16YgL70oYAhb
DpOXGAiLyj3V+XfRQehUXpIwjRaWVY4XGKacmabUPVkWbbxcbbJhrtXY1sG/4iIGOC3oZwOI5GTJ
uzCaywYC7rXUlIfesYpD08S/rmKoFmDohoYR0mtAysLnesmdiP+rWG5XMU/CY2kg/yvJRr5OFMel
qpKGfwNn29QW8ft0PBqlyQMgCe/qQor4+XNbZAdroQgLQzfCJpSQlIZ1J2y1nRForKAtDW2VY1Ll
kqQjqgvqbz3KabrIiuHUQAd0kWE2mGuu7935vOs1obmYbGEHa743XmzARAd+dFWnLOAV1HlMu/re
ydVkXYf6W+u30dFvfxAEL09xM+Qrx3ZhiwlQIKpcSDfFFZzK0OSIy1tTW6e+6AdCp8iP9KZsIjRh
wVctxW8urChfDOQtZoYu1c/c75V5HbreQ2GXKLWFpXs2Zf4pggjSniDamw3avGpj8GiZuqLpIPWg
CtLJ+mwmhtSeuHXaLaQuVi9adR8IcibZjJHn4QO+cjfJhOO2VIWRvhgpKuHUq06hPgTcBMGSaApf
YVvgm81K8WTtSuBU1g1ipL0Kv9BE4ST8OnSt4Is2D1EGj0AeevGisRR9VwfU6zuAuR4V36zuOU7P
5D7JHmF+XAKTlO6mjbrbVMqLFjvFoUwC99o18iSZh0MXriBwQWMlbXtpiXiptI6B6d5Xevad0gkw
YmnX7fitBbOOTNWdkUXg5Zx4XBuOC+CqlJ59tK3uuyGZ601ZPXrDUD5miX3JIRM+5Z5UPjpaZ8zb
YWi4w9K1bcVdk6IIF27tnows745tPrinFLF1+DnDFy8Jy20g+zmFG170YkbEJolDBhsxGlFHDUae
VJkYdSWEq9JIepBtXb7n+bER5t5q00PsZyCbOGgCkBx9yBvIYBpaFS+ohzCfjDiCwFuFO5yKKvMp
qYh9AzSTF/bUNQZZWecZj3cpsoynhColIKFKvBRzVaf11jB8N8vr3AbkME97DYZfnNnhVatsdD14
0lgqavsA0nbqv0RXRaRyCTO/vBLOaQcmXYd29Doqe1FK6MbP19e5fe8uIPyR18JZo5hiUfq2ex2N
zapZWJTZb4SzHHSAntopDSted/SluV7X0Rrc6MawnPbceoO1SoIxP9jRPiNC94jaV6vI3eNUSfOY
lP0z+TnnmMEssIHhAXZ9re/OTR1vKWl39pYmwcYibLXytRipzLqaWq2LTjpIBVfO1QDq0lTfkx3Z
2Z3dnYV/WgbxgvNzgHw56iZW2rHFC8gTy2GMgh25i0Tpv6e50X7Nc19FJlwzztSlh5sA3qiadNil
MaKnRkYqzHRSdUdMvZ2HTu+9lISOVxo8BysxqlTIftRFjLrINJrpQPqqrL14ga09N1+rIvE2qp9B
Wt4RtgsTs1xUUlGuQS7z3LK9cdg5yFQYy9Cwfl/G06WuJIU6/+Dw4VJPlHwVTdVennHvDp33bPLn
UbQ8LCRogJ41/tvu3BghoqknGZ1+Dr3hXvTCMc1OBeg80QNjZRw0FHpmwcSYPpaQPNl9D9/5tCoC
ndpqYtdahKaknQdX/tXo0taSKAi8mdnw57vYBUw5Od3ssQ7noj8E5vzTQOaF8qxwk2F9cxYuxCM4
65hwzf95ObflwGiUivKEMMGK+u7hzR5NdzHWTncYlFQ+yirhrkYFOBhyRvYHyCaCSVFINMUkKySu
Ys2YeDAQhh0tFIWETflzFWdTkrlFnvbTgHAWo7D2IvoxrSymofnrwaMAkcVyBER9XbUitgzsiaRU
MwPJvIiGMd1lVfCroTYw3RH5Tnfi6jZw87sNfPL7L1xuywM3g/BerH+bJ7o3n9sr/Rcun5a6zf3r
u/zrq93ewc3l0/KVJ/1++399pdsyN5dPy9xc/rfP46/L/PtXEtPE56G0A/qOfnAvTLe3cev+9SX+
6nIb+PSR/+9L3f6MT0v90zv95PJPr/bJ9v/xnf51qX//Tm3PL9kdahmivQNbu2D6GYrm3/Q/DEWV
z6yUHOF11rXf6FH2sX+d8GHaP76CMIqlrqv8J//bq97etdyhQrO8jXxc6T+t959en8MMR+9OD9md
317xuurnz+Gj9f/1da+v+PEvEa9eD+PFKLp2dftrb+/qk+3W/fxG/zpFDHx467clxEg8feWfbGLg
v7D9Fy7/+1K2U0KdW2pfB8kI9o3UTgyJgM328Z9GjETDUOxU7SLMwiKuKjHh5mu6ZbgXwyUJpK0T
I8umdd59pjX63KsMaqtqQ7rLghgCtbp/5BQMke3Ui3MqCVvwLdO4mDMGurkj+/5TjAu7C0/Uaixh
xBI20VQ9bBmmDgishmz/AF30GVKP+FzYUrztbAfB5446X9uMrg0MlfExT2Egnby0KEJJTowGlgSc
zZMPV5sYViP9vQVAReSsgVpGLJX7PXXOuSovr44urJKLyghseJIN6kuyEYkdTvbgMBFTXfkRWq42
fDcG9fNdcdYJGpC3D6numbpDYBXnQomLs6I02trTC6DrYnarVcPGLUA2fJht9Q7A5LR5g1yQFcXE
ysyRJTLqu9taYmm/0yqCmt7+ul6QFM0hTGNoeX+/pHBL+64/qmwsrm76yBHNUjeOXPYUMaMX5E0K
9VexeuiRKVH/IFzfyNRfjUO3Nvje9oByvYNfTVr2rsEkYRTTb8MFOBFHcvRd0jWgKuy8oOg0hekj
s7Z5YfnXjqMEDmiYyZ4Dx4XgiuDVdYYw3qZJ1hjNSXrUyw9zrp7VUC67OEn3nyeOyuBvm1C6+7SW
6BqZeSTSbWyVykCrPkZobZQ77xQ0iXcSV4C9PHRbS2/tApklr83obUD4dc4YHUcqSyfX28zrQlp7
b9tRTNw00HeiGQmd7VBG1nfiCsG0YZtIyUwMJn/cRNfVdS+l4IQZGcXRiM1Ks9aRgZehNuZDPNYU
6qmVJOUkrC1ickswtdpcDFxHJ3dx1Y0yIW/VOwjfmwcZJ3Ml5VB6gNf45XsbjRT/AZEhlYDtvwxq
Y6ZvdNX+erOb4AlV+LTSjCyPK6/FyO3FHDQMQdV1UJhM7/rP+7p2U0r1KDW0l+JNGJan8omUCQxb
trsTjZFlKNZf25u1i0ysGTUhRAsn3wRkC8LXA8p3Y9xJHxbQi5yAQdzF0nXB66QPC5Y9XK8SDA0L
FWb0vT41YZg3e9EVV7fmk406PWhjOYjNbwP/0wK3adfXUHtnlUFtl3LwKftDwhERBWQ1ufiyn15C
I+V0FSIoIQaIt0VoUCNSO2lVwktr7ygFQJxS9MGe/jJahv+I0IK8EnbQY87uNuPmWwphS7GMmHvz
+dTNvZ5qDKfejnL0JjUpmYzcgMlND6OHAIDa1rYIGsj8h70UrbYRHhRwOZy5Hf9iTTD2NKO6Ljfj
EkiVBYX/BCdpJzhJMwDqycfcJPU4XQpjPY2Iq5uPmFL1K6tHvunmKsz/1A0EROW2UiyPJ7eth7vR
MS56nXSPBQfuXa6r5XIo4/SrpxuklABYETobIHmbUlBy5L4WBsDVqIB+LaxrdybVw1aAjQUKWTR1
Zbtzw3CS5c0mYMspVXXLBPzWXAxc4cmu44ZrzeZf/wPo2avbaAvz4rerY0MVdxXAmIvAlbtzCsfZ
cXLV05m4FA1c7AYQggpN+6u1pAq6L1Rjpd08ITt1keGcfMgbIRM7NWK6XdQBAEvCArlZ9TCGphCq
y6NXI5sTVKcyh/dZXIkmHxKqbVMdVIdb/RqI/lzFHiAHmJz1tXCWNQ056MiHE7W2qnOfxs+h61iQ
D8dATqV4QDfkty0klXUWA/509Td70qfP8Z81ovaRsGV+qJ08OsL9Hx2b0lpUDqFPSL1+mcTgWHQj
eJJKybeQ0B7k0R66mfCpOhDU5D1Rhk+diPrAaa2kratgLS7jxni3AzVbf7CJlwp/5vCCH8S1RMi0
77UEojvd2SVT05sKjJS3vrhCJxhdErPafLZLrbP7J1tv+O5OQvQJTffJ57qqsIq+mCOadqD0ZC5G
imKQN2SVW8NULrru58818WZfBshuxr7+RNSjNpv82fNSGQX1Dly/nD0rSMifjc58EDPC3I6PZc6m
MdeJ1poNNxqdkuu9n/ruXlwlXf5l8GxzJXrdULh7rwKSzMP9t0v45+pm64CZoobjoj4xjd4GrpPF
OmLFTy9XU62zSOtk4sT/l3k3519zAxkVCitYyX6QrYtR9+4kuYSFvnDiV6J3b0avKz8R13YMndSv
7YUPsRXVb04bkdIJW//eD23umUYo7c3ajPef1mkg/dr7XQnfDf/EB0WurG0n5cSfoB2Y1YjnHALk
JYZjAyvgqg2BXoJFMMuXMJKcZQxb18wiUE7CNImW8I41h2ZqSNZ9bG424aLIyjIqbWl7s4sJt65w
E7Y018zNGDlotf3LkkY+fnyF23wtJB1RJ8nFNQwKoWLEHSxYydeiG8t5cnKS+ATANsrnTYqaheej
tuVrNTxfPQpcihb0M0i1OhLn/9Jk6PWi92rA7Q0nE0Nhp8BjLS5zL0EFtiCs9sHoFpm51LoQlJtT
NatAiZSp5MB/EE2jQyCB1v2d6HkFBDg3j25y6/AIrPG3B7sm8I8K8t5KkVYL0o7esRQkSUUds213
s34pjFBn+sdBECLFk5Mw/t3nNufmU020S2IgDDVvI4PVg0Eo157gColcJX9qK5Tofnd+jxRSIa1S
qqMohpnue5qXLUOoHObiNni7K2YDzLj+NHCzXe+j04A+uATSp9uqaG5L3QZu025L3ZwzBJuI1yYp
9/V6fKDWv5/ZZNx3Y4RejJpYHrlWSopiy22KeQVXid+o9/00CDGGPW8UkNnCt5dMYx9Uk95tprUF
aZVgb5dqcBajQc43kibQmIuuRWb+pHv9JCQkP5TDsqU+pgJJB2Rhkju3M23hNqa/TRG6OCQWLFyc
ifJoIS4hFh+qmZ2B7KQMtVzVQ9pXs0KTf7lex29TxVUXTBwMA2cV0SXKTjVTDwgvkrJ7m2rjk1tr
yuNA0nOuRZa+BTWlPPqlZcN277koTudQhcl6Nzen7KuB5OvW0IrvxSjbHFcnG5hGDxBYU27HKQ8r
Gt1T9G1Q199Fr5lytsI3oHTnH32nNW/TxZVYV8mkcgtLV7zvo66gfp39lMLncNZLADPC1ipUa9aO
66zHIpNOOXW6y6FuUZvrvXzeV4myG0UTVwCcsklOcCYMH4am8Qyuj52XtL+uhMsHby0KXtNMLjeg
d8qdKkMs+UdtUEgOim4WZHvSIv5emGqhSlglpM5MOZ0o+H/rEwrn0qRyTupVoMdIFn6Y0Sv53jAt
b39dQIzcVhlT6K4Xf97G0FYkykcvnhtB/k4qNX8gA1U8SFL8hVx/e9CnniIb/QbIJFJWk0deqMVD
FjQLqM/Hi/BXihEh4p4SKTEoGWZ1p9aE7v8PaWfS5TaupNFfxHNIcN5qnpVzpr3hsV0253nmr+9L
yGW5/Op1L9oLHCIwSFZKJBCIuN88XA7yvEQj4Ait79sLOEl6TjOT3H69KJY9rpKFFbv5UXYmimDa
i5FMIfn6KESo+9HhWBJwtd3p721d6WdbITxWVm0fqPLUkJUjq6Vr1wvViO1z5ivq+88xXafpZyWF
M+6Vrv5+H8MiNnoQArW/AKZlaCdfU2JwrvlccISpXQORmuthVi+922RDauToJMSo/MiqLGSXwAif
B6ITD3eTvCJndLBwztzn4ezQOXgZyN9fL3frKcg19waXWNf5LchisA0I6lmw7T2lOZrsPQtoA6I5
iqHaWb0/7hytacDTYkqEpZO1IuvyUlpvY+Rwq+YQkVDcsl4HE/HPbZP/y4BcJeczDpWd1rKFkEXS
+R5RV3O9VhVxM5Lu8rP53vEP2zSPaK3W/TlYNht6IrYacfl/Tm0mrpOi7fmPaQtSX3b6CL8RLkiy
ilGc+dBat+dJayDSafn5h+a8AkW23wCdVec6QjLQHpLsI/PGYu34pJezxQb0XKkLO1e1lTtH5iMF
nR3NOXJTXknbRCA6YcVziyzyX1eyCiaNZtdMwPL084M37/cqa+YTXOr2QQvS7kFoprfqexRv7jZL
Lf1zXXhbaepJuoQyOyNd9dEZ9tIoiwgwxNYioGPmXLcP98J6jhovfyA602araJLEmdeVS8A9L1hG
lnpOTaLZSDFdReA1dwWn1W9tzSdURyaSw7MSM/m/ZFd7bXM05mrfEMFKhrB3kq2WE3zpR3e8yKFE
wF7TSpQPss0xim1rWMmTbAuVZkEETvKiuZr72iM/DOHFtZSXEFLeAwGb9TH3iEidaylog9tV6yaI
EGhdvZcNg+lXD27ltDtIWqxH5s73hjZQ9qpmtAhe0E32JY7N37Q+gSn3vnJ2ROTKOAhuo29tQUU4
hqJra8X3vY3bB3AIEj+/ykI1kYaaGgR0ZRVB458NdVGDplFVf3PvnM2tSE70qyAuQM/9miUetPzq
B8Jd922BQNCvBjnC7PHaRYoNjMlQNhak7T2vY+0zDdWYmUupzlJ7yHKhFSyxlvf6vRnhQoCXsj42
TbmrDZKXg3ja5pz/Q3nyuwdPF3zf5is9PkdoAF45U/5piby8n70+/IFkh7mhK5qKDAaCSfEWrz0l
IU8/cuEEAqDd925jP4xzQVYuKsAV3rFEC+2HIDXtB1Pz7G0zxPbibjM0RTuR4XSUJjlU9gVjs2gy
ERCjyGyyUfP98PYyd9v9ZdyOjOMONs3RDexuT2I2yelJMb1bLLlXqdHij5yrDjQq0vaNx6FT6ufY
sLe+KiZiTTr/mBBhugxl1bDjddL69U62huXwJfLmo3qic15Lvr2yF2wVwPdsCBGtYOqy1rINWI5w
K6tTVBJFqQXuWVa1iohPJXvP9KC98KRKboPQZ4E8DKlhLXsVuqksqop4flnNbICdAsFto+RraxU5
SgvggPZ1YWdbbrr6M4cN3MkBCfwVWuC3AeJ/hRE4LG2kvq9/9DXgBKDFQt8sQeWd5eOK5F131aiT
fuzmQl7JIkSK6miXgVfCQKdFIdxq0elxs5bVuKqfdLeJ3vu4caOXImub90Jtv2ttuHHssnwselW8
kJZOeGRVs1IMA/1lINpj5Zu9t5WtocF+H9USnQAMOo8ofx9jjzCpeO5c4UN8IAX8IBvl+Kj8ljjs
hqQlKKJPfqVAuJ57KwVg/wmwvGqa6irhp/YkC5KvVDN46s2ueCKZc8KXpAK7nLw4WToJ29XMMACj
/urfdPlWD0zzImzx3UsRJBt6Lbn2OXdKlpPQ8YlGvLZzIRuGLLP2/pC+Nlb5t2kekGVOca6saHnr
31r+IQqmc6tmKjEswOfl1b34N9uYmv9Xv/uwKOL7nyvNsDISPyZW2oO4MxpkDM85p6IOBMQgCnnV
FZyTLGT9j2ZiQcNdEHonab/NIIf80e9u+61PAatjw+/hu6aWgkUGL/zbK92HyKs/301m4BsaWNYt
/mtHOeN9btlPDxRzXXJXgdSNRsCyd6BK862Ni405s6VlHbRJSPAwAY13Wz/oaBj9Vp8HttIox9yL
yrGjQ1H0yiOBg+ZzV2fflNzsT7KGy1Vs2JuZq47vzTPCIbswzodT1joaKjlkaoxWJNA3zcRV2mTR
ZSaQS0fka1ktlInY3bKb9vhs+f63VfBGNHRIhprWohWYZxvDHdtzHNcueSqhf1Bm8iuT4rgmQCiY
Kp8YdD+4yitT8LTJtRY68j8bUBnDe+yZ79JuTWkEhmLuoiU/6p6DJDlHmjsBcIhBcJtTLBRkyQ29
TSz7ViMHBt63BGGSY9ok+dEeosfQMNNt9Msk7aVVBcXiz8uBjHasfNC30bL9t06/ZpO2/z5l4bl/
z94U/pYgJ2et9W52rpOwA7RApkFBjskitLrge0aYJ0lEP/jLfOiwsd4nLW9WnuYk1zyHJAjcT+xG
q9SuFmu0ldW1xZLUfZfDh2Y6BQbh2ZsqIJXIru1h9ZtRXspC9wlQ7xrdI1yLmG1iu8V0ujePIO7b
RevxMaGb/OXeEIKHRWMNzUs1zZ942nI7Bkcqa2RKGMc6nz7Jmiz6wpi/NH21FvWYP0mbGgKCqSaH
HzcmD9FsjmrDtWwzZhP4E7GdFL1d3m1p2jiLsSNY/T7REH/1NLTLb7OSDnYgTS5ayDmkLXNhy3rJ
EG2kjcVRuCxF2OzgjFzzYkTiA5mlp861hjPczHM010iTL59GKPwboGnTSlZlgQ//O4HyEd5JuiW1
6V49TrzlIGlqyLbeQjbolhVgaPKEh5FIMg9pxqEQ14ToeKOYwksz16RdBJZxZO1wkDVHnQyiFMVY
bm0ktxbSeCtqVVw9gVSY3kKak7agV/WLMUaLOq2iteUq5SUsTE5nQfPuElvTL/y/HQKebe21szhA
UTsj+GsstGUKDIVk7s44ZEaYfwlKElcdqFTAjhRlHU+lfTIglBzcWjW2Nk6Rh458yBUIFvXdzMOv
nHBVP+xoi6KGv+E+U21tsuceWldYy7z0sVlt6y5y1uantnEPstVSYoj3ychXHK1Ra6cSC7lPkLhZ
6aKyTqTNfwepEJBAoSHpPZvuxd1mwWjf5WpLvjk9pF0ZxqKDZf33MHI3/z/T/durStv8Dtl3ibVP
pHw1H182c9HOJ6+yINloFRHwe7qbZA9fjNqmFSp/0LmvtMnxskoi6BPx7uZe1u7zkiWTwQLZ5qRL
HVrCymeZ5fSl7BKSRe3PoOzda80J21hn5S4XanjJ+obsX1O3HvEGoTzlesCV0CFdIIthfh7M9rmP
+QYrQ700e8442eUfb3zV31Cr8nJ0U7GuSoNUmZmsKnSTQl7NhewyzXTWdvZah1P6YxLFeOWOBuZ6
CLqvJKscStIq333gRlvyy7tdGXrRoW7UrybfsV3m2OB3cjt/G0hA2rrONK5ltR6abo1QU7aVVW/q
o5Vq6tFeVl0xw68QujiO3CrffEhWpBuB3ipVVTmj/0xccwZ+rVQd8Tpo2c9qNftbZdWNXQ8UWfez
VVbTh8JYj776vZsmF/KrpaI6lBjE+jZZTHR0zw7G0lAs4T+zSpVOPcuaLNIgnUEW4nvU61m6Huy9
sHD04zbQSYdR9dvVvFgnMabsOQQi0Uw2GCIzbq381AxSlObeSWWKdSF62LO/mt3S1IuVnPE2LZm1
izHzlHWDVMyyS7r8YMYpOoHIxa4m4s+/qiYQBuF+VqbeXE9aEB7aysme9Vj/iohnui18nzid1s/P
snC8oTn1zlVWxros29W9UVd8bWlWSCwNbdnvABq+eVlJMqFbiYUrbOXSzHIenAb41yyBtmRq+m/2
osx8Y9E7wCfDpsVvQDc5CgJtt586lC45vog+tQJGpWU6X5re50EXF3DiO/Iy2r7pYEbk7hcwQV+0
oqueDX2MDyyVtDWI5/5LzPI40d0vBp46TmoLlVhYoT0Zk/NdjmMfwOObtJPHgYxHziNag+duaN6Q
ZOrwbGiW9pmMUrQ7CRHZy62jLFK2QoFd8Jiad5OyCEvSPtWmRCA8sx1Iw8VknwvXWslNqBPNcm2Z
v9S8Rr3WcaRe89r7VIW+tpc1WcjGKPYWPblx57tdF8I4tYU+lUhVqrX7Zk36dLa8cFx0KqKCE5C5
tSsGZyurqWK+ouq8RI0VTYwZW2NoUcCnJoKTvIqnIK0X8tL3nbhe3JtUp2HTUmlEhjPkt44/L5H9
WxiN5UJznIZTNBc+XphsVen9h51b7VY2oL7lIX0S5u+WkZFxWFRBzd+6J3pIXgYzdieaRS3mB87p
Vswkn1v91qnlyE1D6wsg1hwzLaOia3huGtvPwEZjFC61gqsYPddJ7JpZu6cmXJ6neqTvmlSIV7Xz
fraCvosOY48yHOsEZ0Eunf91suNtFRnGDwj7+zpqcfIBaWD76O2t2s4fpCM/EeW0UP0sOMqqrwXB
ulRBkzmx/VoPE/pI8fTZ8pxikzQDzkfXrj5me16K8TMps2BZ+QpzvLMsiZA65OoQfhhODMzYrV/a
EQpkGnbfpdlJ+2Bb6MPCTHcWe7QD5G5IzfOV8c/qqAz9LF9I8+3y1j0g3ArpcOC5v8b8Mc+tt4a8
QLa4z+m79qNNHsS2yuz+pPh5j+A9UlZmr11btMwNxHyxydZYHfqTLPIqe1EG397GdWR5Z2kDDUIM
jSiqhRxBkEmIe3qetcymeKdx/lMg/orWNzlJRdJv4l/JXPwB7WkhW80w+pTXarubGk2Q1TCPCIOG
k6DCCsnS+9VRZoGB9LEIMPvCNjaOQVt2LGgKFiFVwyHGVqlia1PAM4N2LTR15fvNj6LAla8kJTqB
5L2QWfG32Dv/V2Tf2/5ngxSAv9lmQsYfDU5mk/x6n0b2lirxN+H4f87/b9PcbTf5+F8jMhOyCr9d
3k04v5twloeWve/v1QzEk29k+kJT6nKFjyF/QGEse7DnK+ILSGCyrtIiiylARa7qLfu3rm7SjOyH
drchv2YYyjHlNua1azlSTm04ancZ8WVJk5F2AYoXpoEbOQyizRSZvrvQeK6eC6dfa7Iqx6VFknOc
qRob1SdtnDS/rj2FRITe35l8dfJ9bW74U7e9N7hN2x1rnI63t2GoswiYskLI2X5McTu1Lo5SYZbO
Y1K7xpm4l4NsU2dT3tuAOvSR1dFclQ1N0fbrSnPdlYhYhy/ZwXmLmvZZDdq+9eGPerWA95zkLNwV
2kfUbO7txP41e6guZ9uJd07YmpfGzBOerylHoFqtEqID2eASTYZ5kVeOX+l7v2meb/3kEL9P/sq8
bNql/NNxfDPC5iexa2o9XFjzrLLffao5LnS0i/xwe0kNVkZIVtaqn08b+671ScErip2sonWOELBJ
KpKsOimoj6p9RjDAOaIvYd+KP6qyQdo6Nwo3xRhEkAeJ/dOjPlmgb1M9ojFXPYYRZ15GIcj46seK
j5mCPJPfbbIzT8FmlfTQOmRV9pNjm4i1h4GD+Tb2j/nqOmi2RU0utobq+dHIu5+F29rHnkUDKfCQ
lkim+rthliwvEUIAx2lGdV5tYJfDnAAzWGqlv5Iz/HYpp5W9ZYsHQYQfGtJIk4p4FOKbSGIWKZrw
TeSeSJnGydabqKUXfaqubnWyUJ3Trdfo+hAsrODrby2mHJTP46Ges/0mT5BleMJ6xag85TiRVcj6
isKMCwUZZk79APoI7RAPRXgKyXOFPq8fojTZ+Pg4d5FNWtVUlOaBM1tr5xv9k6L3ZFlDRV7oU9ds
2ECNn2O8COSfjh/Ch4nAN6TZVEl3s2dWNd3sfSp+s8v+E+Ekt/5G0ipnVBVBsgzgk/qyvFSzum4S
sz1uijE8TLP2bm8jLaAhoLepZ7FdnY3Ljl9UsJKtPmjWk2fFPKDmsWU2Wg+qEu7auS/SB87B8b03
EKbTY211+qKuoPbAgltA7Na/6FqLPIbfheDMDVJcRS0WSeTGly4skmcUl64lNPFPhFllG8uvFQBr
bvHJJZMZ/1FBsh8a7Rz4o5qYnknRrM6gqxEQKhEB6p3qZvKtAEARJ/nVWasUfGkp4dmys+wjG2RV
FoVNHrvno8jjBzPz5d5RXikz0jnvv92nl2Y5yd3WB+Hn1v6UDPm0qfTa1zblZJG0qLBdWyFEWi65
j9Yso+YmM4rL09Dq3MVTN0o2OJDSxX+MIpYqOuiuvrpNIue7dTLi7l1T9GoX6VF4uRdWThR1Py7v
FvBI4QWOJVoJU2i+4JL099J27yKv6sKZlp6mKat7gzY6DMNr6m/NLiXvcH6xm1Fe5hWRHdCbVnpi
/P4udBtXXFu0X5wq7g++N3YHV7V/FtImq7LhXv2tS1QqyeK3+q9plMkzlh6yWggaMeF98H+dy577
KU0R7NBs3oP2mLbhYAeLakZoNZD9QQE4xapQXP2YBS7oLYnaioFGnWPOd5ajGeLs9apRReWSMWrO
H2WcxFF2AT8QQlZCgMn3C3M3JLbN6rFSPvW9tidzDhq3Ggwcfs3s8tleTuV3PYbUEUaBuBSNcaiD
dtMr3SGqzfxrkDo1T0ldeQ0jo1wNtdI/WKoZbm3YGkcH6Yllm4wF0nYC+H3TfElrO3rVC8V+yEkk
zsC9vXqcx7zk/kE2yQL0AyHNao1uIL1ZVzzWtbFAc/dbiVbwS4y4LcoVylLWTMSMXuyBH5kTt6uR
tfbK1heWEsbPftB2z/GQRisn9Zptklrds5rn0Zk74JtslMXge58dVosnWQPHYW9rg9zNSMUttGQy
Z57MtYOfk0110m5xBJ/HtuHAb8pZw8wQnw5CNjEncxXyydpuxLZMoAGFodLzEP5biUcK42hJDdjZ
JL703lDWxRdkXmwQy3gBlDTglGmIH2SkFVGG17JJ4wcZhDW31XNNtvlRdK3VRF2MDasO22wKjgtj
dUGsfvFk50b+xFqaZIlsyrayKhv0nDzhKLIv0lSbXXUSjf1y6z8P8pVZLtVn05OMXZQse6P5Grl+
e5RdOMlwrs1kLe8DNLVZqtwkT7VmLGKbRXBchJ0JKjjx9m6qXKPKV9gsEfh5QbKsu6R9zfm/mpC0
4oHy3Oo2OQtoFFVbz9N0PkSvXpZmwBHZ/DBNRAzbOEL2Z67JQjbmc497t//dNnao8A01yb2xss4t
Bzohe2oH3Mh6jFLnOAxBeUWjpFyi0pp++797pMwx/HOOVivRJNFzf1fGSfNcj8qHx3s85XOtytpg
N/WDtlQUo37W86F5jpMPYSTxk7SYaIygZGj2G9kWjq59MQY4SX7dPCaRIKy5NC7sTVHmTrvua88j
OzCV6KOxXX1Tu3q4z2PVurTcDKze8Y4Vj7mKdF0uh8lV1k5BACSq7w44zAmxpakRryPopVtVdJZ4
bTvP/q16b5Wd/21shu9vB/M2nURzkoWrQj7goZuDcvzbJq/UFuIFrmCPU5BsDvAcU2R1VciSq5ux
naNJo9bepZY+HaYCOraEsrcoIPFMsl86bVJ2Y9cSqp+J8JNa6kugn8FXAicJBwudV2FHSCQWxODE
HWBXPbyYvSIuMQQZkpv4mZxSv1jfGq2osfeWr74HpDRw1OO95TW3CNea2m2HgM0qdyf9pQyM+sjx
R7eQVQEc/CGsY0R6KqVd6vq7Jor2WbZVABZipQwusqYVY7F0LlPIrfwBBo5zHGMlXhIAgLzIaI3n
rpz0JXJLwVdbtzeslMz3rimgiggIWdaoBG/FLAg2d5Aj41mYpBogOsmRLK3Dr1NpbrLRNt/7vi+2
XbwOfNDfExHD1V9hic7h2GjKm9X1Xyuziq+ypoq3um3UV0Lq2kcO185JkqP83XqcZIrEX8qqyPp0
SyiwtSZO7yMlP35fVlY2EWWvTLuCqGuR4BpS58IMBphTv66GFFIGm4F+IxtkoRWJdetnA/w4Ag1b
3scnNYcoyB+1NQQIL9jYGSpag9OyM67G+OK2quCOmWhPkJr7ZVzUDh/65C9quzLAcenDsnD8/Gi1
ZencLlOvyI+aY+KCtguIjMq3VofOjcMtR2poIAx85CmV6z2yOG3TPwtv1gxPjehb4nlLXI/tjzTq
HgxgVJ+mkR+MoZfFQ+PGxa7rLXyEWiouelSqq0DjwB5m9xc5aHT2BRSi77bZp4tAzarXrENovbK9
blH5KIBzPthBFOU3V49GtWtiq33BJzFrjRHbLlurPPA55DG+yUY7991nPhjZJAvkzt/Q73bPsqZb
tbPUnZ6Is3lq0MX/OpdsLJXJ+edcIYInhq65Z2MeLOeKxIufpMZKut06s01QNwqbn/663+rdoDjL
tIU4VM9r60bA/pjgwexgRZgviRbZm7LL4nUzr7W7qAJ9q3AH7uaqOujTBa81577UFK0Qz0P8KAfK
yWyz2KPg0fPMox2BoJJsrdQ9yrlUffj3V/JfCz/k0aP73q3wRWMSOhrE4abt6nYhW9yu/Nksq7c+
alpre+I89vfBUcHOwocftNBGndtoRYzbUVhomxHGyllgwv11Nnkz9lwNtDFElonLW+80JLhW0aLD
BCJPdbRPphoQZty03qb38/GzPsGe+tvclpB2pVm1/9X8j95ykmz26f2jtzQHUfSXm8M2HlSn27Fz
MrcxNPoXY/S/dVY1fgMS8qQAIHozRGSSXGWqZG5WbH/aaVrIHmAWN33nks3pBQUB7e27HmnDUucE
/sxqEvKqqjT5WdZb4sb7mQvl9t9YWiPblRs/Mr+4oCvjfOpFhdpRiVfbxp+6reDsHOy6VU5d54r1
lPf1C2DzHq5cPXzLK32+8Rg/cAxtoQ4v2sydXjoCW4jtUInxmj81syLc41/saKidG6NQX3wHFmxv
mj/7hwhF3fvf7XP/bu7v2fSX88sP9J/976/rM88f/eX7+Wf/f5lfvv9qfv/2mK8HDlBedNf8Huht
/62FAj3FCfowzoJMuhDgv5ntcBmIb+in/zVEhn0Actux4DTNHfSgaOM53vgZXhsotkp5twXM43K2
I148fobIszR+2TMS7W72uf/kGN0O70mzSBFcOdZGXFWLJFWsY9nrNgIenVjJFlnIhntVXlW1zpA/
mvOoPbTBMOzu9lHrTTxlgfqMrDNcpjQWn4qufnU4Vf0BbzdVbHhj7dTvBjRqlgMYlk1SuBVoPwr0
tKqTrMorWSg9x+W+0dSQUHgkKaRoFVNzlkVcuM05nAtZ9czBXIJ4aVZ3W2W0+LFl3VemaKMb/rSQ
4+QQ2TAWUGXJ6azA+9vqp27SkXqr/NfcMcNT19vazT5GIE6GxEJOU0WRhL2Bcel68C9xkh5Ku0VF
PSGaa+tmCHfDbldOOHrJm7NJRZ70mX+XTc9DyPbGzdlu2eMz6iDTs4N2ASmlHeKLs420mxFhVxYc
oUWanyUeSG4bn5vBBYFLWAbkY7cql/7gkFGQiItstcI5z4oosbWmB9NzC4hr3g2zmGyWuqq7H1Ew
vmtwCX8k8YMNydBfWBbxEdOcJwhWf90mrFtETthBp7afBRlu/RblueACAmreYuo9Ur6QuIadagdE
BmiA3dSyOMjagGvkKq/Ka92Vw+1a4Rm7MkXCZzYQCEQOP1lDqU/qeUlm4rnKiiHfVt3Ikhmg3pLD
yeFskraVwYKC9KN3X706Xw7FaMC7LZS1r6bhIdb66ak2I5CzgOV2g2q6a6cJ6o0zoBirKf7w1sQz
8LHJgr2I2uFtdCJtwQYwQ4eB1qmMeaIggGek4YBKSckT41eBCOTPKvuj6KC4JTx6WEAX0qC619pu
l6xFODWJNG4bsY8mzlwlzx7oXZetokHnv6TbM10zJ5YYF/zaKmrxUSizhngdu1cO3KqjQXQJ2lBK
R75kEGyYvFmUDdkRmeOIR1mwuL/qqgbK0IdddrODHTCU4qEmcvsxT0hMCcUEdvvvIUZY9vgNg4+7
aQLSuVN1HNr3aTgnRdiGJ+NtaA2YcplMbbbSPISQK4JxzvEk9HdQ/KWvNu+5KfyLA8xzIc1qLFDQ
MKwPDaol5/3OBgl24qZiHIorRczhymq2r+LKVVZtVLFHyjNjM3VaenViP7sVKVInyCaDwLYIRbnk
RFZuVR0dNrNux2vqdxbZN5r9GUTzpjD8/HveNx95pQ1vhq32a0VE9QmFt/6UN3m56kXbvHRl6q04
Ig93tRZOb/gXCKPxK5Ivem18C5z2s0KsCWmC1FTfZH2T9s9G1hgvKrFT/Hmntwxlnodgcp9kp3L+
ypDzoC3sENKyyNqtog7xpjTg95H7MrzqnXtSeO5+sRw4mPpAcE4YojpJSiZcuqFvvpQjKXS5nTiP
A2SxY68RBzASqf2lxPmmu3bxDnk/2fm2H27rxmw+zUdGsgMqvTBwx6w7VJ0QzyIs31r8rlsfX8Cu
msGvjatpL3PE0Sau7PCA6C9JkMCsloh9ia+D8qMUyvgXAaXc/cgXfwpcO9zpRajvnNpTHxsftjfg
sekv4ocAaCnfKt9JiLupxYNvI1tddzaSs4Q6ZHkdHd2ZIC0Lb5zUE7E/6WacQyvuttuVA2TaafhC
3VrMuWOg8RHbuoHR/jUPn42FECryamWRDQd/snEt/nkp67IQhjEcVNJI/rOT2igqx85+PxzMqGQW
AhgDYoRAJagEmemh1l38KjQfi2roHiL3S2ToyKonaZCd/NF7km2225iPQdGpuyojJrUnpSBaxmZg
rLvc0jjDmus+lNklt+Yc7BvdXQPGY+Fs0xLK31gIbTdVHEmTzG6zDtY48akn4r8RsOzah7oOCftX
+4usAbxtHwrLwcOcxWItbbKYeQpoFWgXhEyYStoaT3ykmtIcbj3MD5H6BzwUEyzRjtytnFgLtGPm
+MdS2I+c3kfXRHURmQmcx1Qv7ccsNZsDmtrhQlZ9exBX1BRx4XXO9KXW+sMgiHRR3HjaNYphbFh0
qJ8IQAR/quzrQXnE89Q9DnYZHxxTuAvf838YRTwv+WYNa/PZKlmbNJybLQYIyq8ijpJV7ZU1r58g
BECU4NmuWbDYNinralo5xzZQa05s8+7qzXIFIGLH57YlSnA0lPTD95Fttm1AdZYFXYA878fCq+Ov
qPj5iy41EPboQarFTi0Qg4gIzbC79AVcLFpYbWQ/tjj+1uNA+CFp49qmKWuyMQg82FmZ0I8di969
3/ExOup8j1CtZmdMfXwm/ZtbkTXEV6QWeSyyC3gcZzGT0i+mZ+TNVNwjCLINtmPCXhm0D/QTYjIO
+VHbgGybwC7/MtRxX2QzhN8zyRhuJyQO0mBcWJ1mv04W8rhhW7Gp9isypEW8cmu/+iACCWUIPQc+
rNvVR5Es2Av5H6Nq5SdQIslS9kpscr71xEF2ZB4E8mXlJBlYVFF3F7P2Kn7TVoUUaolwV+CSFOni
nchF92z6ylIdT4F56ZIiRLNmyA4CCaVvepH9Zapm9EnVCF8MIwddWc3i3DVJJgJlLVAXqV9dpFyP
ANpvW05Z6Au1r7urM6eRyUxamXFLLGYHDr97cuZ0XGnqYx86S9KJg+skxfNE7uIBkeluUVZxtxuI
idsgj6Re4yYM4VdoF1kjUpbAlLmAXNhsY/jEPCF9I1qXei8WSpFaT+BYxGIcLO9z15ZXVCAcf8Gj
1pqBtrzqOcxiMkfKLNxkes6TstdjheCoBE1XEdkkZjT2GTeVPq18Eq5YJ7anW7XsPLFpTIBMDsfS
/BmiaOPEmqoe1LhGZwvM6CIRXnmWRTof3lR88sPNGGc76DXGSTaqqQF9BB/ZujQR80gcokIaw48u
iZ5uLAX0/UgcGD/j3HiIOld/CPKuvJBgCNX1b1M9XzUQJr1htI93+xArxtKqu2KjhbEPJxrBzt1t
Ou6IxO6M5m0qOTGSo+2prvofWj3B1h+C/Ht6qXun+a7EZrswnHJ8dqrJ5X9q9Ad2tu6qb/KvrAAs
VDQ4Qu7ULOAkjBQ7Wb033KocXsVunZ3/sA9Gq64iuNor2e1e5DkuDCN7kBbDSQtnNYxauxSGm60H
76AKv3uSReDw0XqiU/eyCqlcg/gLiWeouyeFb+ETmMts6zsO6vLzKGmDpkn2uha5B9mvb0h8iSdv
cxswd8tFkG3qyRtXclRfGd1TValvSJLmJ2kaHLRmuzq6yEHE7uWojQS7ghOKi9bjiBs1lCv1qscZ
C5afu6f4pPipvzEs3T/gVtaetAm8q+wx2PVXvFvqc6061b4y637jNWgFq3m0r/PC1BF5Ed6lbMj3
b13zBJUEhCtaAivTmCFVSBOuwMBWe/yWzofFwyUsbOMtCLXo1BODtiw8y/nQg5pboVpF7LJz8830
kD9JnWDZ5ETMa5oT7+tU107Ep4XbKIr6a940xRraqPqEt95aGnUdvZVlqMGXSeHSW+NnBUGIb3UX
7YtY13m2OeM29CaPvBKKNuDm7GajYHeDN97yAOsn4yfPTJxlM7nTsYw7+zVMrHVQTNjhr2y1CW6q
menDp0zgle7Aunp4IlAh1zkCmYePOWFhQTEU17aYqkcv6L/I4YUjrFVqgmUXnF7HYXrG2azvXZdQ
87YYuov+P4SdV5PjONam/8oXc72MpQPNxs5eyCullJTe3DCqurLpveev34dQTWV1zkRPX7CJA5Cq
lAGBc15j29k6wG33UZSagMKahd9qC/doueWp+n3Y9dafiBw8CSvO38I8L5dqren32TD6G3nHnq3H
9Y42uq0nJe0xnxqs/LEcBgG0Xwu/iaC71WOdTRR3zEBV/NCoeI1/zN4zhh44b1Zo8Hn0lnE00sB8
CHpgGH1iv/UGUBYF9YG9iYr0g+on7CIRKJgKNcPQK7ui6PzMbA/MHO1SouhAtbbLMfvuOWWIAZXn
LCut0ne+S7PvEsSS+h7XZPI1YKgbcxsqWITL3iFmhxYAyV7KXqOE1G5DLcTbTxwUV3dWaBb735Ng
zcNf+162WoNpV6oeRVgn51Exs5mqNjzOCLMi1/dVbY1P7PWLG1+PgrUElv01Hs5xCUT7a7xgvfCf
4nK8MhQVFclU7NQk8jepqwVY0BvRU9AZyraN0T+wvSh+6nWluLF0zC9lb64lCvuOkSfS3Ou6Om7q
Q3I7aXMRp6m/S7iHqXTJTd8jU/CJ/pAx6p2U43+hP5TBTG5kTAJEZEctqAvUgENtA6FjF4e2W2cy
KCMrkf5WOszstW5heVK8NTheP1ezgD5JQBTO5qHJh4g3bQ6qUWYKzLE1T/JMn88Q9D8PypTcyNBn
PM+sZtv/ukp2UBD/eanXiN+u0oPpRzXV5k7XtOjcprG9yqH7rESByrqMyYMPtWGnFy6uVpB4znXV
tSxw4f7B8zKX3RR3/IW/LsEdbOuWrXO4jpP38jxIk81MXPktqKietbIn8A6tqENl1Zl5tasQul0k
bh1guDm/QswryHvL+1yvnl/BLDp7lXoaeSejde+sSYNppw3VD9f4KPJo+C6KzFjyNqRnSsviJsAg
bKNjt3sOtFjgkVbbayV12VlqXfZsqR3snFJvd8PczESF9HLsVDeyFzGHDihT0B9HNcyeRZu+u1Fv
neB0Z89mxFaeX9VNE/C1URNetZ7U4g0MH/JGgRmdIsVNH2AOnWVcOHkOQgPS8ISj0pvdF6vRtbJn
bN/NQ9GHPy/3UiTGQlTUT4aV/MfLfUAtb9aUXy9HhN08+LarL+3UAI1hhN4ydsn2xMbIXsBpo5e6
fXURNXpqqlq5+AmF9NSJXlojcG5I8TR42hTxy8CudaPaNWgpPpOFq1j1Vh89HOaMKjgNDe7sA/rQ
u3rEIknxx27VBIV4nkLrzyLBnaJM7qAms8SeSRjwNRaRlZ8cwxyO0mlX+vHOIb7v2HGIf1n0/gpV
JZ6FfRp5QFirdl8l5X2EOrW6hRPQ/NbEO6bdYxV1X7ZqfgriCoah56YrwzRRQJwPadq+J8il7Meu
xDhwbKL0rKE4voxsu93Iphynzh3pqFNErIzseoNqqFaukYDC64zxcfDIIkRG/YoDYUmFfBQr0Ehz
QgHBbTS5k9uBh9qzaJJFLOLm1TQs9cYbHGUpr/J9vV2mApto2au+jsj7vZJoCY9pgpMaHO+G1XuU
rsbaK27qULVWpDWDTZfwBEdjoLPgMbIDs83raY5Qdw0g9wh+iCxJR/U/Dup0b8wyOSvW3s6i6Sue
72iULck+Rk9OE4PMwiv1I61B6nnWjwgYAmlje3owMmxoh8H0D6aAz4ZURLhWbDj3osrxK5pIN1NN
Rx9RfO+ZhSkN+khbYpuwHbzC3sPdtk516JYrd0z010oXZ/lCZhjsYriQWMPxIC3UCahB7kVneWbV
5Q9FCWwKgX+Jl1XjYmCPu3hK6nM3KGw4O1V0x86q+6M8a7Po55ndC+WghkDFGfAZ/jIUd/T+2tt2
s66KVZCYjCmbxW2Q7lysrK5ls54P6LbUo1fZWcxwkTxcjImTPMril62Y31gqZbeyC/+AbKXjb7GV
nSxBkuu9ytBVbtKBcnIQ6/4FEzuxwqgJaFMIm13GvPmMvPtaUXXKxbgUXuOlp9e7jurtQo74vCAJ
kZZy7aEEpfmvm4Qp/xQnRORnfhkZl1fFnWOu3Bg7ctnx2915QfMcRmpxx1aifaoz5zYcO5Agc8vR
0idFDd2TbNl1/sNLZ02OMe2ebBzd8ZospqOYmwV45kVpOj3QCa5UEa1Z6r7b3bT11D3FXTAuU3zy
9vJaMt5YS0bmtJPXDioT9tgH5vb6b9BQGPE6XBPktQ5Frk1rqMlG9vaxJ4A+zv56JRacVWphodj1
xbNnRbtJ1e13y1SsVQL4AfJQUDzCH7xc46hyrGL280d1yJp7x9S/ybi8TzjWqHO6zXSxMrjXXTM5
70Nrasy2TXUOwtg9WbqwSENoaAg26bCqB2wlSyfoL7Aw+4sy0/MrHpOT6gI5+xUXughWFC4FKzRG
yA5faJhVZCiwzCG/UBUXYdfxnGFWcpCx1IyjBTOmWJX7JgL8rbGKX5euPu5jCpuPfT7dNVWPT1BD
LnC06+7RsiEj4hBw7OfWNRSgZlKhOStbEXw1vMyT/iCboxdlaz8Jxo0Xg0F02tbaZJK5owZeuyjm
U8zjN2bVBfMShlg7s3s0cL3FqokCQDgzDleb4m3qTjdZYStvDVOqSFmRs7XeITLKtwtE5FuTujtM
1PInHhL1AYXY2WGXOBpBf4y43qjag+izPFiNl6AstUPIMvtgwJNxWjLkOpP2QvRDdZ8pmbsLxmjY
DlEyPqb68Aepf+uPyGIeQS/hJS/MZOOAvLghmR5ekMBFTsaKrT+c7N5Sh/Z7o2Pxa3tWcnI1QAF1
DepVsVPzgDZCvfBY9zDN0ZQHL+7Nw5yYAe4/B387dWXUaMt0Q30Yzce5vxFavHTnrSbL+yWGBN6R
/LXprHpbDVehotirNm3sEw7eLXueiF9LUJS7zjBs8DV0+KIGMNqJAZIik/VOBqloOdduEQSQTVyr
Wwwoda1aDb0T1bCme7xzxXY2lsLCa2xSZuPhA3OXCpuGaLr3XTaciKycZEteQPVQXQ3zVlVVijZl
Ydsuy6SuLnKIxzNsP+WatTBQA74X88HXEd/ws9jdy6bR+ckpUHcwni9Q7knrV88C9QV/AXH+XuWf
/Bb4cYxdUpg/qHBX1mqKxUCBKsve9qZgz27JPyVuiB8SuZeHwC+VBT/85r0rk5931KmB/OuONbpZ
W3fK1DVWofrO1GI0LarKe0WI+aOyjOoSwCTA7tF9luHRUEmvpJO7deZRhW1shR5qj+y2J0zfdcFn
TbxDH3c1gOW+wZmqfs3Slfx/mBz7wTLY8kKns/MCLnYy/N7E3VJZUISyluk4YbTUm9UxUiCcbsb5
tJutgOSh1kob7xDGFAigNAsZ/BxjoNy7FUWqLsOMtKN0Btb0cZc1FKoifpMLAUbzabQTnTrQBA/Y
z/11XzXOc2PN36D8BWMx9+T34Z/XFqDNXc1qbxWYbf4ylmnD1Ople99TwpXjed1GKcFd6y5OXWnH
k8rruy1f2fw1Q/SknRO3JhSYVVzE2H8iRHsnfDteYG02fWtBkvIES5M7PY4Tyqc+bMVfUo3yTAou
XlUZrz1stFnlepvPcV3Up8vQSo1lhjdf32b9ZZwPSemQR/eLjzZFA0S2ZNzwQ1ik5chaFP3l6zA3
qcpzIV7lqM9wM7LAEXqe7j47yoIEVmQDYJR3k69Xq50G3tXI4m9F769NpoZTUg/4XLVjeJ+B5Vnq
FijUsQLA0Ad5+a5pzTOml+FHZlAN1VtmXVfbZq1WsAU0/RvdqTGVUsSHMQbGq1uOARmcdHjU+3hY
ZUVpXjokYDZ6HdW3rQ6jRO/NmdDZd6tPvHwXDO3SKVwoehTMqLD0QX0ru2v4oDjD9B81G8RtSToY
KZ48xiYuv5taCx8dDRhXphTk3mMd8zeMJvm0w+amBY/3CjNPDo/Is+zjrg6WVd3nO2YpZBfryFwF
84QrD00TFcG1HYsqqxZGDZP8H//zv//f//1j+D/+R34hleLn2f9kbXrJw6yp//kPy/nH/xTX8P7H
P/9h2hqrTerDrqG6ui00U6X/j2/3IaDDf/5D+18OK+Pew9H2e6Kxuhky5id5EA7SirpS7/28Gm4V
YZj9Ssu14VbLo1PtZs3+c6yMq4X+xBeV3L3j8bmIUoV4NtiPeKIkOwrIyUo2W03ohwrzHd5yekEm
eGfDi46y1dee/QjtHbzRtddgZYnk5Vl25PoAtarM0TVzEOoyu2TdNkbx6juhs3empFnJJlqD2bJy
0ug4mEXx2q5AVKevsUExKJm0ZCkHqXHXrVxSoXszC58yJztNzVBdNNMrdq6fdwvNyKGPy2BWOtDV
Au8oW6RUq0ulKeM6q9145ZRpdcnt7tvffy7yff/6uTjIfDqOqemObet//VzGAjUUUrPN9wblHDB1
+V0xVt1dr+RP0hTeyMAUZZOwNtJiPurUZzmK3UTCZpodga9lH8XMmZEH0Wktnj7xB9C86o6PnHgU
tze/Rok5U/IrpPqWiSqv2i4LPxqeE3QrJo9ygWyBDYaMEj4HTdLeZ5MDmZcxvuLVp0iYZEUu/+XN
ML5+SQ1DVzXT1VTD1ODhmX99M4bKSxu/t8W3wfPWxqyGrc0H9k8tizfOBBJFHgiDfwVLZwhWFUWO
32JydEuN/xDniglnfL5atuVZMCAOrE4pKcTJQCCqaTfkMBIWAlZ8qoIkuR66IYtQPZcByLGqipwC
o2Tbr1yw4X53kNfI+HUIheAnVEl8dBFqTV3kIoOVYGBX+vfvk2V/fZ/Yqzm67hqOpmuOoc4/9t9+
zDrg0KljS/19qupmo5ltujFZQ+9J9yZPUZ+fHTNSv2VOSiGqFSF5/yA6B26iLGRH4ZhPaBB7D9Cy
o5sudcd1PJTYEVbNAyatWHtOSXDfNVGyvzaDucQi6ywqiettq0QY9ARJC1f1V4+sxYzo3sc9lm6f
lRl5piuGfft5rbzq86a/DeZ6+bpyxGfcG4D9IrHIvADk5VBko3+wYeTn13ZgYPfJu7WVvdY85HMc
QoLB9QpXXvHZnURpZi17Q/f/y2yr6/N0+teftWvYmiF0e04yOIb110+oVrUa3XdI8J0Slps+VV1c
ltBJclyIp6Rj2L9jIXeKvKo7Fo2LmEGXN692rYcHI+myu1BE2Z2W4JKa9K65l7HroYMh4wcFxq3z
OBlDBDglx9O1W9lsRyu76wvdIdmcNJtRvrjnFRS/87JbQ53xkAuBzh2bRtYshkpBv9qIOS1hHpBK
duplbGvF0U0K+EK/nTYIM++iybt4ag0rIMp4x/tE7JjDrOM0lPF26I3wnEeJvgZe299FzBwrDCvj
R78jlUc2w3tWih4q3jApb0kQfFdUQPqK7hzR5Z4e4azdV6bW7CYAZKSD2/iikxO+yDM4RT+4AQqW
v0J5gxhk1KTPpjsNzvWCovRhsKbgZz+vbzrolx7pylBh1spnYbzJysv4G+knCNw2YlS+WtpLU/T4
IesCevR8FtsTkvbytJ5C9xqUTQD55k3zp4ipkftLMO3xnDZN1m4TAPWWBz/emc6o7CkCxyh9K7Wx
1JwAqwTEBo5YBXjHRGm6A3l5hAJoybjlV+w1fjsF/L1GtX66+RyTuyxuV7Jt6db3yPTrrZc3+1At
gqdAbYuVoEZxzCfTObnU0ZfGXBRo09l4MxGvPIrzDVVWc49xOXVkr6WuW1njlc4gGQyD52Nl6EB5
nQkPY+eSj66BZclOQMrRua/QRRDeVCzNKh0XoxphEzYPNhqXcnQWvtuG3Rwnt1dPoEp/HrIMox5y
AvaW/fykL+ouVU+RBnwRefuNHGdpH+rYBGe7iZ3bMcPCfvCs4N3tYcfEo2Bb1tXiYg/o3bm5Eb5X
XQ5By3MScESm8kA57mR2nvdE7qpbuNENtbTxpHiV6q87PDYp/wK3c8vibCjwK5DuxWI8ncqDjGVg
XtEE1YozGZ2nvkBjo2Kn7q/ZCpMAAwO7GxFz9teFYHGrZOBH5HXyEnnmBhGEo4S/5vNek4NwfsKP
ZZ0ECW9sBAZvbU5esLLZVqy1RmeFg7r+CTZIfhBeZZ1rW7fOYwTq8O+fHHI58Zd5ybBsw3WE5bia
bjpymfjbk0OUEe7GilV8U8woW9pkhbZ5WeAtCpDprRMo2KFr95w7Tnsgn4x+wRx3IpQS1UJM52RS
vIsvzB99YY341LJ/YTlR3wh9UF+isljIeOAZ4Y5saLGRTS3DIhQExyNZO+NoBkN1vW2pFSzIGzU9
TSJIN4mu9RgvJOFGd3yHOSW2X3rkjeIZFPslnvpLs2jzd3+MnXWPMdA+QXfxJVTzK8A4Qqv0GsfN
vH1JyCdLoO+X8RlxCRh2QyVCx+EQVk7+MNclV0UWmhvZVMYmP8NK3cXkuwqEl3UY3kGX76M2Lx4w
yKbC0tQf46ho67//tJx/e87zDLEphAk+L6FTxvjrU6Qqa8Ohihl864IWJ2gtf5ms2ruL0tI+9XnV
LxrR9m9DG4Af8F0LtrKjPaGRs8ESu38T3ZBsnVYPt8JMm3UdgHQxwJcctPngUFk7yKY8k7FA6NRq
bPsm0uPswnMcSReVBVeJF/IFsUDsYgd+NH2pFkdPG/tjgVnGUzOKc1BF0xlRovzJ1cUH9Y7mVraC
OUnZFEF9kM20Dftl5dr9vpqvLH22av5k2FvZG4IbXxtpVW98V09vghlyBgayPXYzn8iatePbZVP3
9RHUHlBLGZF9n6PKXkdG3GG3kNUoTbVR/4PJzJrre6luUR8jt3nP/Fzs4qgmmZKopDBilaFG3M1D
68bf2R7kzNod7VsbKbdpIczcvs0r81TlYtyXc4fslXGtsez/8sHLD/b3n6lOjlJoqm2oJps17esC
r0eKuutd33gfdb9a5VYBolYo/fUQ84VHjcR9zqvI2rCliG6t0rHu0gnhXRuBRdmiDp6cRWcCB2UL
PJtKdevcM8NFVoOrGXukzOQBrajs5NjMaX5jKiyy8Bx3UJ0i1TKcOpZ6+7//UptfF/m6MFS+zoYK
E9YwDO3L0ig2RekYWqS925r3UkNqvm2YZX47DD3qfPAdNRYok71IEZe+BTXSr8zMcy9lquebmO09
RkpokIos925KJ7RuVCA0uy6ZpluvG6pNgTXzBfpZv+iNsTkUoUYu3izqHaBrUELJtHa81Nub4Pdu
5FmhRhB851j26+w/9X7GPsdRWIv/y1T9bz9+XbiW7mimYwh33rx/2QyxMJnYs4/Ve5SmH1l2Jj3v
3Q5RZJ3CGcsj8TlCT+MVikdi9RmTZ3Hr6EcNg63rBSUaNQt5Gk0ziNgox428gRwsO1CymbMf3mGk
aD3+hHp3KAyUwRigteL0t1f4tzxVh3qWahqTdU8OFNwBhFEdQA/cML0+21LHZI7ZYavdXoeA+ro2
jXmIj+bKAq3ZERnYOrtUdfqoO8K8kWZDOBFnF18VzU4gogsBi6Y8yLF5Gl/HpuD9nYUog3bnK8Om
j/Qauq/Taot2KG9ByjvvgZpgT+8AxiNDYrOJFa9m47vvVm83S5gLqItovXOpEsRY9bkDsSHSwXmQ
nUHW+Odi8hDdnDuykbVL442YgYsgv20HdU4P0RFNxYsJIPLvfya2/B38ZQ6w2A27AFtt2wGEaHzN
DCBZmWho2b5bA8jxsg5JfuEusI6U3n4uTa9fibq2dsHcVHow3KrRZLeyl0c37r1khcdCiMeMpZMM
jxbYKR5u31EDtZ9bDfyHk5vqUna6OjYsHj8VDnOvk98Fff+IO1F5EqWwb4Uf6ssWZeXvwNxhVBnj
61QXoP5wTdlnoV88Vkr1Igd0SlYvrHZs7pB7jA+BPyXrxBuUb024kANyPXNXhRuMB6/IXHziPR79
863x03tkfWs9sooxdoOh4EYmiZdOapH283s+X2SOtqoW1XfjfID+8zNWZWZ1Jw9Ipfwek4M/r1Wi
rr6O+4zpEUpJrCn+cq+v9y9tUEFsk3Sq5w+2rZ4COCFviYG9UFwO2T6vFfu1j9CNr+23roFDl3Rq
hVqTZ73ZJXbgUBZZmHbgSjAYQeSMOPRKqAl1Zl26bEDzOoEa6rrlviso/CEUkvAzMXzsoqH7R9Dn
qhELkzbvg2c3bx4cHeyLntfPLgSB28lsnAfgbMa6dxF3C3Ejfhj9qsPmDt+jCOmKJQsXEOZDe5Zj
hwkHr6RSPFirjPU1imFVPiUL2Xs95M3SdKPpLmFDdBSDZmz1X0IpUu/ki/zJp8gKRtrTFivmy2dI
XvDl+i/NL7drYfStSqFbC3mtlFn5vF+K5diNWmBplNvNuutz4yIKraHAwcsa89kwx2SvWrj69ezv
x+Vohm9clRqbN2PcLQl3l6d+7j0ZrWVeO8hNa0dXIuRlrzOPlmfF4ANOYVxMjWgyIEFMrMVAUavR
nTzkXoOYgRemyxlNc401wpz2djbDhedx7XxQmxZ+S6yfPy+N7FY56VO77KNRX6Nu9GQ67nhnq1O9
1Pqu3sqmPAyZ1i76zkn3XVNMdzKmpcCDFUhPsiXjxejuc6cYbz9DrYjQz2+jS2aI5iKyD0+jVFwn
OBqRah1fsfX6oN7oX1xFM+8HLTg1oz28itIyQNOg3oRDyu+j+piZBmrlaUwLcPkwBpfRaKTlMvFP
HtJm966qDA+1H7GLpmS49btpeNDL0TjO/EPH7bKS/CQeUOBcQAoytssVBzIKDyctftB5RqDLP96x
DSwe1CFt15bW62vZHN04vMvGcilb1xFjqS1NX1e2MJZJnfnskRH2squN4ZnGIdQ7Vn99tsMm0t4J
0+rrveyQh6QH9rlxhTFrWfXVQo6WPY2t3gZJUd5rLuLZZSP629h2tJPXAkgCRFp+TxAgS5F1fMnT
NNtm6CnuhJoXT1h/3ckB76Hu2zeBXSshanTwOtzGvB0cZyCnMg5nKLDpCTLA4jpCYyVzUGLz+DlC
DvOLDBc1qwGZbKoOi+XKYXccYE0+iGF+z5LqoPmIyAcpzcRqWPJkvbFGraFEWZNEhT146XcDAZ0y
toYfGBUBLMZS876bfORx0sbaeZE6Mvc69nVIwm/Otew/LIrKkl1xybJ03PM8TlGseGlhemHSNyAA
WOc/D+7c/IwVqcnHOBMtNyDc3EVALfcVq76lVA5IKxvdPRUgZlTm9jlQeSxLxYBpTO7ttNSPRc+7
PBU9is+oNr5PzkxZ0pThlKqkqkzMRHSTTSrI72XRaOU7vCHQR4Gbw6Vp2zeouVaSle8TIP+tV0/F
VjYT/aYYPOBhw1juptGsN/JiJCGXOTy3l15RkHfy4nEt40Ed7ppIE0/FpHY3SW+KlbyNVtknNSEN
5mU90gEtupOJsEzYgt7wZmJjvChtaVA0jXcYub/LuOaD3QbfLY0Nhtd4OATzcL1R1J2LYd9ajipU
cTZri5IvCOhbwyoUFDv74W0UDRIA5SLGb23Zx454stTWXgxNPb02fh3j9hSO30Tkw1uv9B9GlO0o
k/iAMJU/c7iREYmKc8mOPVhQ5t70eVp9xH56pwydcTf5YQZjWgyXDNj8EsKEt4ljfdb2VVpvN+pN
zlpvCOq1FyWLCv3EsyuUzFsYGgzBird0E2c+KvnRmx6oLjusslJuvV5TbgcbHbBYLw8y9BmXZ2rv
9fxRLDi/dJiBoawnXmxbDRYOXVN8dpIQ2R5T8Z7GzEhANLvKxc0L/44djrMwoHBQiSVm+X12Enpw
R4nyGKlGfzAGzTyrjS/O+IXEsyzbWobkIQVog03L0N5QiiQz27JkcFUteOpjALdAX2JQJG34hFKH
fY67kvmKTsuLhwff+MjLMHwqVL1aOWOK55E7NLfDfCj0CHmHrNqpXtbcqo7NYT6TnXJYaRrFUkDi
W8vYl3FlMmB7aT1C2tGOla5Oh95NSwx06uhxGiiD+4AvPkJ8MxrT++hEEC48pKeot/rT2gcxdr0I
Al+5iRJtIYBKH2wd4VgNRlqHYKXR7RSzuVybqMqbx7FGHWZhr034dk9NhoFBVfAziURaPZUQBdcY
gwVbx7fKp8xAzpJZ3cYthqZemhiJOjmil3MztG17F6AlvZRNp+3KGxaY0bWJoqJ7gJcI/mgenE6W
eqsX/o9Ef/TiSf0GFPyPCIjm21CX3sKvhP2YVHq9yh0ruIP9l2+iflBvB6UcSF6P6k0y8iElVoHE
Cn4+S0vV2wsM23in8t/e0sbmBClPrPxq1Nhkdz80Lej/5KehVEnyZ8TKbhFjjfBchmOwrgogwn86
mZ6uYivhF6BGlnvsS32HzSI/gMK0nrMyM24Kbxwvc6tsCt4pP8ieQAEnC0UzJkRM1fTJ9k0g0b5S
3cheV8vQXETXHkg8vXo39KjcudNGNqkaR9uehN56GrP0CT0qc5G2Snx08zo467r2J5Nh9xIGab4r
4NmsLYQpX/zc1Uj7FSqqLPS6XXDUgya/bzJmEOEjbDOH7dKsDrCZ5YTavTTo3a6LoVa3spcvCyr3
SZWAz+KWfb+qgCk9m8jone3e/O11IQWma3mN0Q4bHXtGS+3qexzHcqDJJZZdsRWefKQWV06V1i/I
pb/ATOL7GfVLKt7ud2fyAGrNFwm4J9shEFiFzxcFDkgtA1vjlylIrhdZTr90qsL57vcpAhV2VN/7
8yulevD7KwGCq1+yyn+xFF/5SMvut1eC1bubFGvBXCpAic7FeFmil4cqbTb/ZZM35zpyWay/VuUp
D+mmapE4A4D073meNvOKQFHhU9hRYCD82cYHvcr051SP3iY/qs8I/+nPgRGDYK2rx6Fk6dOP3koO
gouNrTFQ6+slQTPeRCaoItmcAZNbVOgMPjhu4QxKv0KbxNjJOyIRCcqiiCk+zb1jGJ1jLGguGrvy
G7I/4SnPvWwXJPgssFpD+ENM4dF3k3wRRGwp83CAXZoOOGMl1qMc4Q8vaL51D7I/wHaE125OshVq
PIrSUU1uRjd4dmrXQjDFYDeuWluvMpQZSOgc4ZZCD5qbtZJFuziOIvBGNN2kHJDXdO2dbJqNBTO0
aPRD4IwPTMTPumNl93bcZfcxWw6QmGTou4LfwtKP+PGGWXqQvSBG2tu//wQ149/SWVT4XFcV5Gos
WELiSzorsplNytrp2eEN45YE4WRQlZyYGL0UcawGM+3othWqebCqjC8VfytEO48CqjWKi5d911Un
ui+qPL4vMbHeO7FoKI9FEMtdtERVhIm3tRoq6zEvule148HcpkZz9msHtZVi2ieK3r1OXT/tJgGM
M0Ac7rU0UN6YSIGdLBOHHPDh18uhhzR7p+an0893K1oYsq5jlbc99iTPI/BseXldTPlNQXUYAy6G
lTOcIjPT6piCPn1xfr6m69bxwXEzcylH+QJBP43Z8SDvgSYSxbpxpTjRsBzIBF50FOYuBeYLPtPb
6TPkCjAxxoBom4zJg4cVz8ZEXfd6KXLO2tEsrRcVE92jj7/iLjdS9N7ms8/Yfzr7+3F25P68n/vr
7Mtd4tAVW6DT1BDVu7pTvG0UhOGSDdo079KmOy0Nko1ou3z1GfO1dlp1rWas5WWyozP1cmmmdrf9
jNnCQTBt1MuN6Kcf4MCRx6w1wS/PV/fCII01iR6l6jp07tF/z5dWFrRveicewY8FgHCUNQEITKpT
noyyq9///vv9b4Vsw2CPACDDgoVO2lb2/1Ywyiw2OaHeBG8I1YTxjWXvaiN7hODVfFhOuxVjrb2r
viOWgW4b5xJN/X0VTNYWsn9+zFG/X+QABxcgrPiSzwcFWf+VFYMElU29bk5//082vlZNDNsVtkFy
0zIc0zHFl8SZpal+GFCVep/GYRW5Uw30gYOZFHg+23azY5scL3rV+xlTBxuLb/zsFnpqdm92Vh+g
9gE316BYUUaAPJWm/ZsPXn+RilS97dEMe1DG9Gylav9WVHxAOpYyuzRYQZsu/Ey/HZuK1OZg4q+d
JzzkLdfRsE2kR57JgxxIBb7HtyrM/wsEwXC+TEz84Y5tIaJs2SZ4GhAqfy0ewaIHYZDN9gMWE6ZI
yvxIfcafjbw5tedDqvv50SvgnJPA3n+Jy6Yc8TlWxhKRo9WamHj9zTf5Mu6z+Xlt7kLcgdUUoQlr
9vcG4uaHQLhvEAfIgdTmiEGD7YuNY9b0zkNggi4HmPMXGQKtNeyZSSe0aemUN+lVbJxqJzR3yNEN
92pR9ohpXESUc0ul47vpVy2qLfMF8iaKVwYLYAH+Qd4Ehtl4irGOk52ibuO1V/SmLJQcEnKELDkp
z8fzQZ41tZkvkFlu1186shSt9oUcaPFTWeoaQrJVW9jI6cXTMjDC7tFOrPHEG3Lfph3qXvOhHN5g
TMUP136L1CiL5Poo+wBn6FnWHPMEzxurbNBy9QMNzwZDPSZa+fNMxuQhnnu/DJYx2Vs3/5+zM9tt
m0u37asU/nvWYU8uYNe+INXLstwljnND2InNvu/59GeQTlX+KIX44ACBIKozI5Fca33fnGPq1t7w
odP0k18cZdFSfBiTW0MpCuri/75ZnpxsgPebXB+L47L982k5AmlM02CgSSvI25UmaaPNI68y38jo
MiKlTa/teRxGHhKfpiY79+/DMCL5DWGtLf33+dk5zQcEZ0YnEbXA8iFdmcq3RrtZnlteFaZTtYe6
OjJRmcfy//ZXlW7ch57+469G6SC79mAgRUinCYIuAY0JyL2nGiULrrRCnDFu2udls1dH6UntqeJr
ABiuukHNzmnWPJMvrF1Dldevl3ump7MCJCXDLAudZeKEuGR5ImKdT4xEXa6XzZ83yzsquK4/H5Jp
PjitEoNJaXrphMAFGJua2ZtANqXT8tjPm8D0A9cvwuRA9Tg+wvAiAXC+t9zUkjfmznKXXlWygY16
jtoguYr8DAKWXWRrm59hVUVFtU7BbECVgAdNkWvA+Na++WUOP6Pvsvu6oW7dj6q8ft+s2/ZWEBuk
arqXu0ZWUXopi448Ol4ciL69zqLpiuJPcvLp4YE9NWzHa3TtcRhUc90a9bRdNnPCAR19GuNzGdT+
54oZiyIS/TGZxg7D8i/vMrubFJMM080moi6g1i+czYcR0dqjZ+bVNu9Z/uR5UEC0DO+WF0B6Gx0r
8MybIRTd0ShyEMKDKF5Qg84fYBeSvcoQBB0BC6k37ahPzvIEEqhbKiXNp87zC+gyAGXjDPV6aKuH
5QVGCZNaoujS2eSpFm6cenr30AsWrR6MNlbO1WY24TwPK8CJiIdiDGxMmbWdF6r6Z71GcjQ/Hdkx
am6T9UraV+baDozhMIuL8X2BnpMC6VguxLlBXmUW8KzFmOEX8T6oixRfrmiOQ+7/MGyoQ/edfkJx
SwbaeF2VJe0pJJhPtT6tlbCRzvAWxrtRUFcq0JDu4kwd7lQoi7etfrU8tzxSKVaB6iYw3WWT2sWt
ruvmgUzFYF+HmraJZSX/Mmb1ZvkuzKHt3KCZ6us0KWnhjYbx/vUCYl5lWZ49KRonNak88n4IhvLe
IPBpeWemxCDQCgNPQo0AR9J9sRbDGHzFq/H+Q6gekL3ehtGpkdVxlpMyc80KMILUgbzMdNimdYlP
DnNrKd7vjMsdkoTe7/znqVH+/3nN73+Cz8nqtpqnBT//hOSrxgfDsvr7qEwylSYj3tQtzRSXo7Jh
+I1IzXb4pOuTfY6T9kx8R/mktORjdjBatstmBrbDrFQKZhWdQbdvKUGO/crLfamL+Xqsws0A4mES
lCIk8f++J+mWYJYxRtvl3vuzpflBaxJMya/L1nlmRVvStAjIRUKkXa55WDvUZYGG+kGvesCbUHfl
SlN2lg6Mc7n38zHxXx5bXifyM6mhziildKVgxiT7kOL0oZtKKo+J8A6dWuzHbIq0rTJ41mZsGXne
t0mn2cAzhokyJE9d2yQrra6sQykAihr1fWRJCbMyM9uHQZhyeWYzGrvvpC8qN1iZNEx/4fflVVQA
0rVmk2S2bFbeg4Wk5bFALrjparsyr5MhK2HNhcWj2jL/qIOG/Md5Myzyla951YOfTvot5x9zvlmg
M1okL+WCxM2AlZ4de8k2gOR07unyXlnesFm2xrgV5+Ve1doylDHy9GIL/LSzPCiZ6RMELW//88XL
+6lSbeT5re+vXd6btIzGy4PdQOp46Gu4ZDXF2/qhXDJX6YtHSsAWSoAiOSz/k0iIOzqXOsXbsPvU
NRkVXv5HJnkFLp7yAeJWZhlPRRo+B9GUfgun6Emvcp1p/+BxgNooGwmHfJhfEDJOfAqNkktdLxBb
z9Ol97vLHEodY35ZZWxrV9fYiZ8Tq0ppC8/9OZWCUErmAu647dTq6cYOp3LPfNx+oE18q2mh9lwY
Xgwx0deuNS0orv2yZhCan2iD6brgxPok5MzfW2HVbcqeC04dfVuep/UcrKeESHq9kedsBq9fa0z/
r5OEeUWviOJZFdEjLq8OrJ9qHGjkSqvlcb51NyIe+MvMUt32rVVvrUJIXwLgNcsLEvKj1mqvVQf4
6tFDFlKgmT9Q9vXKtcfJPuEe1s510dGSmZ9oPRq+kKykW9WrveOUpuXKTA1xE/U4XOCSfq6rvAZf
VvifDNYGha+Mj51lFVdjpcNPGrPxEZtHuGlCLUORz7NhAVhVIvrpenm2wvNk6dkjlKXhuiI2gSUJ
r4rDadqOvgQMqQ2nxyZqY1cm/ua4vMkS/roF3fYg1b10Y2UkyS5/GN/L3hJBt1reROhismo829yD
NKtPVQSbZRonhB31vGoKI+3Tz01yon5sloVXHSkt/X1zeTasKDks723mdKWw9CnppvQehU7j3wi8
Q+h3xo+7DH3dnE9degcFG7e0/u255R2SZ6y12JTRhOzjzPOML+VQVyA7AM4hwKRkH9Og6VRzn+Qz
ms4rZHKlrOhYjJ5xH0/23fvjiTCpuqGQtZvBu2U2/bo8XjMlcdMaIACmpeQmbYrGCWapiTQS15IG
tn42p7K/Rv9JHkQEVrdrEdYA511bWWMd3u+SV2Mdlm2PZsyW2E0YOQyywHD0UzaCsaxLonreHytL
8xTKk3T4m7hmfsxXbkek2h4XC6avqNy6KHypev/OirzwtevLLUnFeeAU6UtKQHjkFO2ZlbEROHkc
QbTwp9d69M5mZfcvpO98n6pceVInfYAKBuBuoOztQIkHs+tZFkjBhBUEBjbBOCR78DQ7myLXfHd5
0XKv1hqyomw7dZfHpArLjCMFfEa6fAYdhHALv/Ntefrn++ye6LEgmPJ156WDI8Cc4zWN/bVklvo1
a1wZN6ui7DMRtSc0WmDijKC+lwLmyvZUdV8hxZ09H7WiI638rOve3U3hbGpanE2Li8n3U+UYTCh/
Zv9TMxJNYWpp7nTVYCFA44ZiH/aHgsw64UdMRDCzqnz8DQS17uAH9RdlzmdbbsTsJG799ERAvHRc
HlpeagZAIT04p6ufr7UCkgcVI9glUWWsVHX0z2raTKRXmSPJdIl+aiK5W6sizx7IxVLx3mr+izYg
gamZQztdXKxisD7f8iGeCXyK/kmEwA+XT6p85ccn5XNAq2ZK6taUKuNEaSs3wuBkzxsJ09BT2k8J
YLe+DDe1Jc25CDxjJXqED5F8ThclJFWTqNlxJ70a5nuRUqZXflE1u5wEwvd7wX8eu3g29+t+LWPl
Rx0gHwS1UVwl893AlOWDZHCzbC43hmZn5vr9RZANDZWgDV5qx6bi5koR3nSgNxNbSx6R/KgHW2/r
lWpidYaXARksoDqAXS29sRONHNb5CXhoxaoXrX0o/UB8rpLWTUx9ICMF6X/Wd+Nm2UT3tSdJzngg
2yeiXYwBLIG+3ZLnylfN7DsPa+8roe2hm+YzoEzSqk2WhNkVWF60zGB3t+Xkd7eKmEY3CHCvywnN
B22uMPlzranpQ31vZ9Xjz4eWe3bZ66twTjOUCfxR4tS+IpHcZtGPbw7SnOGq8+by2HIzFcxcHDyH
RETawPkgBt1WFMBchX4YIN0ClMKyPc3bQ+2jYlq2GcX/ve2n1aMuZzC/MvmLjH44reTsjQUi0M7M
YL2E0CCIdfMOrbC5CewiPJpW6p9ae244SU31qc0z6BeQfV/blySJ87dMRUNaVar9SeKyh3AgaU5+
X6mH3ErjbVK25R2rThAfaZm8dARuLu9SuuLsj1ytEO55LpfW7Z8rf6rxq+2GLqEuLFWmLCwMQ5M5
nH6teVGjDDpbLrxvRj7jDybNP6bU+vB2vKm1X7+k8bT+YrRgriMC1t04PI0q0XhKja1YMpTw3KrD
niQkIv9KT2NGll+HUVXvW7HSrCLcpkUe3AXZXRI351zz9YMsGdqBagGBLnmRuGHXooDRMRuwatJX
uTxC/RoSmUsHH4eDFsbnpn1UdElfNSP8Nup2zRZbBeVkrcIq0gTEWigHcxbfWDKuIIDSX1QFuFam
fYleUc5qN1P+iTA6gdIHgrFKf5PkKDu7khVP2aZV+0kSE0FFPg1MvPbGjm5q6mKslI5WdE/RA6q3
2tdnYySJy+uw2YRQpI+SbNFyh5DqZOS0blKUqaveI5/KDhLXM5R8g4VL3vReom0m41urq9m+o9Sy
tqiPuwYg0w0V8MG1qoK5t9HuvSlMdnhx0cpM6IZiI3dA9GLoJENNCtnlOqfHExswnNPSGeRwuu+B
RkcS6Y1jwJiPvRemiBpba3RM0hrhXbEZNVt14qCndR835UoGyEbyAywZqVef4xxkX2dm5TrzvcyR
pDJdpb5a3EWoAZEUqCcg1uqpweMUK2FLIkPgQrgZDgiOxZEEQ8DnNQYpeobBfYxp0k0GlZIjuW6I
EMtqD4dvBQ+TZn7U7Cc49sAaCsccqBhEU/stlUvtCvnMix9oWytgzmSWeZQ5XjeWB6rhfuOnV6mm
fx4iUzv4jWytYgN8L7MW340U0ZAdadb0WB5Y1aVXmPnTq5KL9BgAfW1xZFSRV9wHevFgGE16MEJa
1Z5+pHx9BotlfuHauw9swt3JHbeD7JRrZvRYSclWsfqeUKuwdnPakbc6Yrqu0p0ksFA/FAEBcCTo
4ZSNnK7rmlNrHiZkEOuZ5rkh1PfUJvZ0CnIEKpJFVxxr1lXhkTIr48jaWINuHIoy+pynXn/yRoqy
McwMW6m8XTuqtzbrUYdLsr0HWwoUWh3ulahqr5cb1YKcOJQZEXxBheiqlLWjNtZI5TTrqqAbe+5R
oqxGMwDfbxFDi9jW7b3JaeSTX9rGZ+yHjh0Ex5Iq9kFKpWE/iu4pxT9+0tUBbbTGz6ghcHVVjWBh
VvSIG9FPrroKQII32ep2YCa7SlXLDSXtm9yXazVUGV7GYTjJWXrT4MkjnR59LSZ58Bij1qzirCUI
PQ3WFCzENvGtfAVEeWUO/rOpat0HlzXl1+U2VzVDMSwDuydVAyJgLpXAkMgyS1Qi+47sSH3MR/RU
ZMdYnYQhp7EkFl2YlmFIrQsvwlrfGcUbuRnWNmBEIyclJj49jg8xXfY27EZcw5zbH1x5f21ks4uW
TjUAubKi0omw9AuniiKrSZWWRfQ6kAwF0pvMwV7Ob8tEycmsHfudapGiUlAHcgvWjptEqR2tR2m1
YISLCSpHNAIV15KNppj1hoYLy5awSW9zORNreQrUzTRfa7O4D11hJtpaTw0ygPLgsRnlj77xX6s0
yzeO8FoxkN9jCvnNvkktU+QxzrbvKUCzA8xF84hiZ0WOfEQoUwIPi7AWz8nwuzqUaz2SzxMizVUb
56Fhu3/+coXyS7ll2Rty2UHkCqHQbL707g+I/NWOC8p3wSoE7klbEeCdv3Z2MJuWxmY16SJ2zAhS
iz3Yb5oUf2ubZrhqezHtc93elrLFmoWy4Y654XDwpADBWRNaGyUo4cpP0CTbLviCBky+rqfgOq4t
BXFHF57SVk22LUkcxnopfxBV+SjloeeoRfQQtuU9o5hY+0WfkmiWGNtK1h7DhKDHSIfappsx1Li5
wRC1ouXrAkLUlqa8Vvxun6a16gaG3Lmjr1RkdVnYiObNyjSTdd1bRx/rF7kPqZMOpEEC6nwTTRhs
jbB5UrMJtGKR3+W2Lg6qrxz6ULqHDRZ9jjlrHcUWL2kOLFAbW/mILkffZT4DSC4l0dbw1OrImVLN
uua2fTNG/cz1ABdclazHHn5s5cXtlSo3DZpaQWiDXBybsm1OSUocs+nnrQuvOHZi2Q6pEyk3hCdI
9G9CkkrrcXr78++v/Dar4UikhWdw5uuqZdkXs5ocUqpVGn72PbPk4aarREG8lqf3Ln2d+zpQWRYV
VNXV+egsyjy4NbgW/Hkf1N+Owbn3i0aFA1GjpXrZB1Ykqx6ws07flTz5Rqpbc4V6I4Eul/qoVCHF
LM1pNa5OCD22rMD8fTAqw5qSNvLnPrc3oaG+EEzQngbCckHDjNIxgSkQjZm86vtOvZp6YkH/vNvK
RalyuTARM6ALW1XE3Au9kGcoMctJdE3W97Di4JNj41m0vboieBBIiOeX+8wykchMzWcjWFO83wNP
177m9rBn6MasSg4hk5Civ5a6wqH6Kg61NSZOZJNNQJiBq/CbMRW2lYewVOT1GOQ7+FDyqqn9o2LD
nvCIMDTrdEV+irkf/KleUTm1t71Nra9vEjgrKXmhhDPNmO/k0ZOGbGP10JgDetXHEvnouvQ8SCx+
2F1Z5kg/hzYyVlwiSds8qp0yGl8ynd5mgCPSjaWxXY/+YG1yww5Yh+bdqo66EjfkKDZ+q22C3Khu
tb5J8c4n1nogt2vj6XrEjEQwWzX8nure1OB308pVpfuN6xVMXEX0jDEwqMsXSdeNE1d2YyVJxPcq
NsGhJTZ1x4rCkVqY94BVTux7PXxrmffhWlrmzsO4B8Fb7Iq6QU1M1WXLjEEhUnEfAg3+JmvE+gII
0aqOXK28Cfbm3GvTWW6TfhmSMBno+7r3h3UPwowhwMjuBVT2nejaVwOUYsqkRlV2Coa4m6JmpnpG
gMT6TkY3e/DGK6EW8S4oe8UZOz2cqJZkrlEm7kj0+Y1mScTKlrAse1kEmUPnQroNsy+ZjoCBJAol
PZK3ydwwU1Z+/wZsPL2vc93c6V09uQ0laNlQbgDczzFHuAnzqak/GAYuDEHvh7IO9sGi/C7A7l0Y
wlrZE5yXlvfdrMKA2VSXObEliU2MAmmjyGFL07nrrk3T6K51XyHfM/KPeYK1ncnDZtC7+24OHMS5
+JDyo/z5TPv9AsEMQBgCwYFiqtZvgBlN7acpHvr4tQ/bM7Jh5V4RyN0rFMaux3V7NbZVctNAQ0Mn
0bmKOuJIU2zFbQymMJJGqnddK/nXwW5R0MaWhggy6u6t/kHk9svoj8WDT8//I7GIuBxbmatoKp0Y
TbOFzpn364rRVMI6rYkseJV8wDcTSMU+tz41ScTABb50Yw7q4ASSl+/x7NAeQhZ7D234xkrEIVNM
Y78spjpZO0n1gF4v26s9aVl5y3pHIZ/C8VFXWk1fnzSl2EcUDreK7c8gDow1ENPEoeon2dG8eks0
0LcRpdiTFtsIV5rqFKVetaU2HD+kXUXZjKtP0w6Pf/7lLhRsy3Fl6yzebNlQ0bqKC73MlLYQAYY4
erVTtV6L2PQZTzxs37V9q4VFfDQHxVzjlXodJYKi2uEgjbVxTIdqjXsJAHEfnLRBrq6MNCjgWytf
LILrbzRb2pNY2EmN/hmzL2mQmDVWqBdDp6yTzqWoAtMj8svrKfO+tnLLRc1jUYXP9ZOHr+dYtbDI
//x/5fj57fdG/8MQqtocpKZiXpxEVZ8ate1n2WtiGPIKJW1/jRtYELTd+dY+ZNJzTsN4hU4mO4nJ
v9eb4M0rJ9WNZdXYJLrwT8tNLijtQu4BYmCgrMRuFbVtfMulytsXdv1EBPNwJVHutZt0HUrVNYHK
AwAGyqO4G6919u1GBzgUcmzthO6TaZ9I+s1Au+86zp5Ca0+kRkKaJTkO8HAyoTlGYWN3lbVPpdmu
PXr0WqwrR0LJ0fI3nQxpl5SwFt1Mhj2+sBhLqHvtPD8K3JbQEKf2s7n5wRJrujPSzBl1UyLUJAUB
gkHnDM4gu2pm6pGfipIIe4DgaGnYMaOVPktjUq5oUZzRL+bX6vDQNFO4Y8npU6c3MXWnWUHKcJe4
CMFVd9I+MUFB4ln3r63ZHkVZkeXD1RoYuENTMT4nTOqcCUHrOiLxxElnDr9pVEQVl9k1M0hxtM08
PNLEyp0m1o2dEnjDYbTHtyFsVboOmXLw5kRXT81eg7YE4UAd0yE0YLgqSOnwSnIpG9h+A5fCjcE0
BYscBQ8ZaM1cCtWNuQLXdZZD9Mxx6CqgYlHy2dQrMi3nBF7VpuaGZghvjHKsg7E+6d0bDfrmnDB7
cMBj7GG99Vvdq+LPCP0PXkWNOB9f7ETyr1j0lJvBh+pdIa1zohHqELVx+WjMNzikHRJaiyvfK15g
77xW+MB3Sm5cA3bW7/S2HXYWNNUeLu1ZDZFUDkb6LWurk25CpW9s/6YnZ+sGWKpbK+kdyRH5m+Uz
FprX1Patx0yZTGek9XDMZPV6MBT1flSC7WgX8U3Pigfm2djsuCxR3+6DngihACcter2dGVL6B0/K
YFykYh0xlB9RvI8nv6VUNdmivvHJP/tgfmn9Nse1TMXQDNaPllDQG15chzuSKTnq9PbVJD7GjYOR
aU+KL8sWLddQpgxn2y45IOuNSpZ74UQ+IA9T8VcBwYxbM5y+pUNobJMY4HxkAB7/StXDcsBkiX0c
zRUq5vGMf1ckRGIGAYXHJc4/4c1wYjPrSX/xTEfVsEn7/WivFH8E35/245Vcf42TbKch+rwDEZAT
IJi1J+hVxibKlbeFBoNrZEt2ibY3BnpA4Mvip7TukhXWMUaRNmBhzt/q09DY4IlRt5gH8Ib6YX7s
gWrFc95nVlftfRupijt1DymdL7hrQ7SWM9BAwZS9DjZKI3Pomq3v0VCK50PYq8LrLurGU2gaN81U
VO+r+v/zCzWuXihy33KwYojBmovN/33IU/79z/ye/7zm13f87yn8Rkcyf2v++Krta379nL7Wly/6
5ZP56z/2bvXcPP+ysc6asBlv29dqvHut26T5N/1ufuX/65P/eF0+5WEsXv/11/P3NMxWYd1U4bfm
rx9Pzbp8BWI+FYH/8PXmv/Dj6fm/8K+/rvI2rMPnDNjb+wf+7V2vz3Xzr78k2/4nCXw4U3REqJZp
mIyqsALnp4T+T5l5HP84zhWeMf76R5ZXTfCvvzTtn/PIJM+6Ck4Eyj1//aMmuZSnVD5wnl1R4KbM
ImtUCf79Dfzg/73/dP+dB0gB5peBEKiEouks5ebKksLF5XI2GY5V3+ZAEfaZ0XHCE/8At3N8KKd4
E4926IIWmrXFsdiO1eAaQ9pv1MQu3LJbyUFJPTBWNwTqKI4w4ytbMcZtVp6GpjVuobh9gk63EgCt
V5QfpLVI6IY1XDG3XoF+KRuCfaqAs9SbbdnmLVkA1VOiA3atK7Vzw4Lsn7YiLKF6RKwXgJWyqroj
cLhxivwLnoRpk0WQYRAx7aNOEu5gtL0jedbMG6LrMelc3tJ6FUO/X6Fn3CJuJ9yiYifK9LlM9HbH
Zf4BvErjEJYVurkM7rrTUXEC6cN9Cqq0rLgIZFL72lgElrQIxpIg9NcWFNmkkMZNlFr0fbPkuUj5
AHxPh6EcidIqRY68vxxY/BHZjIpe2P25Gusd6irE7AKbGn6lXYStsgbYqlQFzA4JnxpNRNfOVXRY
+VA6aRhBJlMg5/pd4AjdrDap0lluFqq0MyR72rWmh5fK4mpn61/H2NA+UPkovx8g6L9U3eAo4Zj7
TeQTjXbV5V1R7AtNPMiN0rnLTWIjiDbMmtXw2Ap3mhVMLTulQxmYQuvHl/m3s+vH0ft3euWvk/T5
WNV1yJVg4JGgW78NDqqkyIMfx6SiS5UGHzp70jDwVrtcam98FWK2yF5DFhZ//qvKPBf86c5Z/qyl
qQoeXRqMFDYvagdQPpWpDsxkjx33Si6hYnBgcyWH91Wtm0attqMUhcyKyDBmiYzDFdfw1usbWCRI
JEAnff7zHl0sst73iBYXSyxOWFuWuXL8HfwXyWrdp1md7HXK5U6U0TiqBXPQsW+2Q55jIWpZ8Zo6
MS1mhHY0S6aNlMQHZDytO2im6vq9eO2GQrgmlc2tyJPt8lH4E9cD9We39qL7P++0Nu/U5ddoMKGF
cIlyzLIvhnafMwALDjBBXVTTJqxHLLL2iDGCSjEdD2VF5S9caT0pCgrlv9LnPAw9Zki6kPM13tTS
HLOtJhrJoex5ayLDD8LyU+Jpa+KlRkiEK0+NBb7Q6KXJC2IrVHK9O69EwiCNL6KtoanPX4Qafh+k
AcCFkfcOWoo71S4bEjPFwwf/4/nAuPgfCwtTl22BW/19UTnEyJjSWA73iPv3mkT2cFWG6dbvPwX2
pF6xul9jm6E0oVJ2UfRJhr2meE4ymUQd9ZaPfmsg0a1LNxZBCY5cGZuw1VaYrnpmF4KMRJOCiHfd
ejCZzYKLgCjAvmWJ9ywKTP9GS7ybQdLVJjNaMgpZRMDmSNCjzMUkOh2+TpvA++h8+bVPMR+ddFxh
mOqyJeaGwMX5Qk0f1nyrRfumElA82p6vfDrj/n3BFNxuy7dszFeZqkhrhGo1aV1Gta7WWE6njagr
f4XjlLIZgGfF+HCd/9/2jf1TgciAWtUv65dVKRKtqcxoX447uYqtw5TkX3K7YkiozQeaFppDf2G9
DAfAhogcAk6W+fBrtQQlbN+tpWY+zVv1a01Q/SxvXje+ecthWa/ajsDyvDEi7AbVm4Hpnj7XwyTG
g5Edbdu4Kalw7yS1B8EXVSlJb+kNRTl9JSE4LpQiRTwWfg11z/ygKvNfLmGGzMyaGbVpCsu8hAjF
ftSHvllE+wk58spIohu9noRLTF7pWhNghBIoUkZQTaMdhcfGxDTRUcrgLkr1dJeFbfTREvxiXNEJ
Y5B1OhkyUxnK2vp81f2bo0gPpV5BbRTuA09wrsrTWQ5gZbCA3GeJpe+DBn2hD4lEhWO3aqzqOrR6
ieA95aM9mS88fztNlz1h5cPhYFuybiwFt7/tSZQ2yGRIW9g3hLQAtaup4u/TBGh0GPV0DGdXxxj4
h4mkIh+V2KxD3zVpwTK0J2JLa6xPiU1IQNBO4HlVfOum+sE+ar+ui4z3fcSBIExGPq4m87f5t31s
TRDxZj5wKamNa9Eo1IsklOGCjEfsjF8p0ZIIi78xLL1dEbxYHR1po1flayPEFSH072DOQscuvlOI
je4p5Lgy3LgustMbVUoQ6kCccHPkdrBE0u4YqdKntg1KNx/V+pQMzPbsKoLXX3z47V8MC/P/jJI8
YzpS07nudNHVIBc2DgGOhntZHyXaUQ0I7G48hrbtUz1HcKIh+M1UwlzANTCtQBKxhk9E47vOIcFb
/QFEhxVH0gfnjHEx25h3jBorXzidTObi9sUB2vlIKibPCvc9IgurGSOnjvKIsX58MOQ+Qkgb9whX
pzvb05T5C6T0zu0Gd8CgtimTUBBblUXgSD140t4QeGgLzdrr6kiwaFJvpkxxTWr8Z7nDom91hGR0
oa2gxjJ3YYKwlmoafpEpkp5zqL6GRqAkNd7vQ6wXgCMJ1/PIAOwpTfe5kd62tHw2RBaAA8xjyS1V
pC8i76urwG6+e106HeMW84YaK+es43ds4l1pFM2zPUWnQT3wVa8pt5ObkiRAmHyxleIpWjW5ORGA
4qUHjx25/fMIecGhXA5rg4NZ0M8mnUE2L358pqteP1mStNOZfmDICxm908CZCEx1ktYwb7S0u/UE
MXS2RxBSWdrJZqLBvDEValbAS7Y1ckRHxINBoUxDPpBGN6Mtr4huK/Ys0V9zTS83pu5TBRM1mem9
PdfBkcwxzXRwBmH8IsDR9WJPbOAZngskEU8FAnBvVbNyQjmXJBtyFL9EfmCuokol/g81KSlGwIan
WmfaocpOIo0uc6f5+jAc+1h2i7Z/62mPwWDFx+vrlr4yZTG7FMhi5Vx+DurxPCX9CLqc9QJoVqob
wp8N0aUTSkHj+l4V7LSy2Sl2jhTRlLoVevivxH4SKZ2PZ/YYUm+V0w+H3qxPw8EuDPFRs+FivOQk
sGWOf5mVG3NV8/IHkkXW5CCMw70UYilvsvoce5m8KwbEcqMCRgJWaN6DRCvtZu6xZA9mQraRNWPD
DGyviaWeYomQSYqUNd6Kuln/+RC6aIfMhxBMPE5P+jk2t5cVo1ACNOhJdfg+Fy777p4gVn+dy4zt
ts03zmnm4I2hE0RIc1Ix/8H89HUMmSZbo1Y7sEDIirUwE00swD7YO+oFF2OLLdOqVVk6GMKm9fjr
dXu0a6PWh4ijrFKJ8gtl4fpt/zWJrHjjqQUF2qEfj8hhxyMqfM01ol06Ee34PugF5UdIatDTF8uZ
+QtDTmahjWMpxa5dzMOTqsApXqoeWDWyLQytju+o4fsrxd5T+pW+8NSmCVA5+iFd9rR4FYlaPGv5
kxLhisk1rfqGV4GpKnlN/WQHR508b6Q8ZFb01FlIeNkEoXbjpRM9uqC0N1SxOK87zopOwQ7eJZ/9
1ssPXQCqKx78m8pC9Iv+vdjzU56iof6eExl3osCMPYtcIE/NOc996LkW3+Qm8H3bnUSnbWmAvVRR
EFwN5CST4VF1axExC4aoeABed9MywzgEgv3sKsK8dLqLo6PSL9Or4qBrg9iVmX8kzFbbRuAyNoZu
EZAm+3fCnOx9DvfORQ2GH9gjqb4ATkd84jRsg65+4+eu3TLqtI062t+1Cr8dker8p9LIpbKLCCCY
up2sya6KYPOYk6Sxskifg1j4xJdNpyTr7zy8qzR5SSP2CQQDQEJBu6GXAeO0MdZe4vefPSshjKnW
9yKrVuHW9NWVrRbVkQH1q2T1061GiKVuUZIwQCC50OuMQzJXLnD/0GLKkydLkYZjmLRomUKgrSyb
ssPU6U9pphvM9cJVDNYZeIl5Ap09HFO7TZyS0Xcn2pn60CbIsAMv2OZYCL5M6jbW1W0VYLhsUvXt
/3J1XsuRK8my/aI0gxavAEoXte4XGNnshpaJhPr6s8A9dmfufilrNotFsghkRka4L1/WwnhUJTNh
AkLoAy3i4OHjBe687SGOd3Am04reWQRvCbz2b0hjYng7xLeM/MEo1uMa5rDCD4437vFeGEczrtqo
T8l6bl1/2s3DjFd+Fel9a2CQMK36GBuWfuB0YxwGyEVsokqcVgsVqynQKTItf01wsDOUr4nDncU+
cwDIdNosQ+ANH96wliEeyea8ZIy5ncn7zSiy3dfuVFzpASEZ6co+QA7YP3NsBp2lCpevXOpAF6gX
4pFrOa3BJzj99D25wNYTgVDZs2m7WvDoI9mAjXZ1BgsyiTIXuO5cEGy2TC/W2nUBRdWWcKaisdOH
QHKY2o0GcroSB4blS9pCCASiXroHw+pv8D+nN4WDrMfICZ90UMjp+gDQwnY4F7eQN+jTP6A1G/Zu
PVOnqnkBe6Q2K2RmB2VMIvZcdfer2r6Fg/OobLQHjaCndOTYOBiotLeiu6/jfe7DKuj0ikQqx3WD
otYPHHGMU1O2VRT3+g69Pp23HrGn5ypj17vmfHBjTKX0XN5ivXZ3UmLNYcKV3ZflYAerZPsyvddm
7LKHXifDWBUoHXAIjDe+DlTHjLkhU+PFEMn8akhEeZas1sCgYIpEmhrBPCbGviHzsIgT0OiIa5zW
c/al2XGuBf9WL84NNVDLhPToC3s9OLN1R0giHf3q9wgIKcBraUdzwbyOmEFgiNK/00vcPGmjg9jD
kBs6nJL3hbmm4UgWUuSjrGRVPnRmmtway2+n0hlZ4n0sxlUEVt5UYW91WSDy2r5qdVNxGNSTQ0a/
3qqMY9rkOS5i09ppgq3c19LjgKi8rB3tOpKnEjvTgIg11R7EjJhp+8WbnvGRPnr9zsrV/Oq1Ax70
fH0pdGhMbi2OaVX3d57BD1ckWfyGHfNVrBpCC+HrN6vXqTDVxhOEZ/uAst98RRaMFLZJx8tocspl
N8zSoiTEAqaaRAtIaFMSullhvdVG4kQmgq8LhGGYz0JqHx2mhSAvnHsYQ9aBozvvk0d/QrfkMSsc
uWPoMYX67P1uJnOM6gRcsIDfHdL0ecSE4D85SEOCfsmNi27nv9pySA5UagOl5O3iZjsKDY7+3fpu
9Sw9CBiissS60Md/qpGuAafGb6PpJKlzpjqZUox32drzFlb+w1hIjLTujHVlsDnh1MlR+bMe1YvV
cVsebTd9rsgru9NwEkcW1ijO42Z7KKYbF4dLpWNCm/ov159tur1M4kvFOjSKkWmrrr3rFDKVPcjz
lOKXqOryUmbGYS27B+ZGoFrA0ESmb8+s9RKBWg7yvJxIDsqIXOinz7qxXodJq2+KvDWQlpIV1Frd
OSNRrqUzfvvzqph481DLvHiHTKLfERqR7i39lzX3rFWTXYcp6ZrG0gPBq7X2ZpXGyTQrdOImOen4
Hs6t4Z9/Zs8aRr/A06d636aXNc/7h27xgM5I87xuIvBBjU+k9OX7MoGJV/m9swdlOkdr4zwyBtLv
UtrhLorikCkFoborlheiDbWT7jfYppKRpFvMUgL4KDmNfoyJorwsWYtDgqZr3Fh+qOpuuZma/qXE
ihoX5vheqs+honnDicVED1XczmmtgrznD5wRtsXcHYl9X/Z71ouJYXeeUVXmd01vX2vHIfo6rZCi
Z5MBf9biZQp05xWbYFc15lP692fWLUgq8TWU2LlodlONewLkc40o7Gh1kLe4Yk9laryvPgy01GWE
WaRnzR2IKaooAU2fPboFm8oxUg1HHyx96z37KacHfxnOlSCb3sLPGGkQm8jk9NR2BHWRWI4GCBDV
XzQHo3LWi12cGjpyxtbEOiBA+hfEkPmr91LM/rer0F77VnpeK5pcKm9ViNUqSIp4uayT7A9iZK5X
IMEcc9vhHKPCxknmu9Kq/YMPGrNizDxoOYnq4rG0+nQnK2YoS5F2UVmgn3XH4txL20AWuebAvNaT
VfrNwWWGEzBNSQlhawrEJ1N78vP+1cumX5N4myvkyQFBqQJ2YedtVrdt4ME6fuIugP1M7PLR7uOX
lmG+HokaJJs0ea6RWPrVqHaelz1lijYjt5xk082CZkmqbayzHswJXmIxfGpZc57ZiWfgKIL+d8DJ
j7ZTv+kuu/2C34cuNAMS6bwmE2avTsY2PbMYc7t/Lhh7Bs4gREiMb0G0PZaCoSUKXDGmoXba9zrE
RMt+oqSOjMyZiBMVQZJV3n4ZV0UbpvxadnGtvtoEAOdIM4aIyY/EbTmzx+XRs4rnntZIoAn1ribM
lCPbwGkqPVw/Q0fcslmXoVwcCQSAss0oLr3WZlEFmQjzZBuSkdqxvNV+gLkm3jEVsI+moWWhq+80
WLrBqI1R+zaNbcF+WmRRW7I1Z4nxPK3vhkIIUiQqiyxzy50ifAW2EVz+qVu+28lEjlg637rVvuZT
nzJwk/EuFvleeJQTsSLHpWh2pad9ZKm57wp8VmUvD3lms77H4C3ITIPBM181fxYILsW7BYMxc5ZP
zvY6Jx/vkJJhYJUzviRjxPBTlHi+jD6ITUlqCGIMq3V3PG8/jgJrc9p+6Y5Jyg4D9YVNjgZMejPi
vwty55Cb1hDKLq12fY4OiuiBvmFwtyaIK2ZxV9Q7f21dXBlJ4LpVhpGm421XhR3OVXxPKhU0JYAP
+VACSliZwed0/tEPpndmcpjdIF6w4s8cnFTqXsn5KmlwG5+Zam+6RSAxKZorxobfRr1cfOwiDm5R
BNnbRb95aFVxOyT9wHbda2EafxVe+Yij6al1+qMzti8D/YZgpa0RdT6HdKu+7Qu4u6Asj37CwufT
lgkQz3Bjd/nvYiDbekKrsqoXUHlZQC9Rj8y44Ggi/JNTJHr0i7iR+gFyAxRDVwdv1LD0bd1AbTTG
Q9+mT21PvjkG0/6GESC3RDcTrL32vyiO2LJH4jmd1H9xMo2tUyc2SnT1WW4Po8zqs1fHOLurmlJl
+/DnEz9P+fnwn4cFFHKGvoht7eefUzzuBs8mQpBXcaqJfezniT7jw/885+fjpdOIMeYY9/PRP09E
uufv/Rn68c/X/c+32l4ammiyhh2uzqMuSKtppvzQdhV/iv//lY2hNdbd/77sIo2IRnz9z0/y83P+
z8/0zzf7n1dJfOMJAkC5b9Cir+HPj6HZGcTyBFXhf7/8Xz/f/7zkv57zrzfu32/NP6+z/YqJql98
UpyCJblJgDSHOMerE8D18Y6p8BGj7Wc9ufOnX6ojtao6zAL7UOul61n0rjosI539VWsWRqWD2OfS
KglqGydUcRT4wMbfq1Tt0yL7HIv6puxpg0qQGSGIwd6CE4Na4HUaZodLXXk7bSiGAHM0YTEzDMcU
3oNblVEHDvUExqVma7OcIKvI8KqLVga6Od4DsCbFPRbVqY/TswQMc8UeGjgYyR2vqu5N/zQ7kE2B
DkFaI+gdTkmsB46h/ZWpnzzmGlZiyFVGkRHG0sM+iiH27r0TCisKknn9JA78ocBZn0zIObVN15U1
YUe3D9MYq2lezjelnU8nPCBL0E/aJe/Nh37Z5hBxIwH1XFHeYfIotWMzrhCTl5KjlDeog+P2h9Ry
ngksNG+0BVcZWKedtEZoouJeGaoj7ZzoFnMsg6l1GZCbx8QW4jHZ9ZzYADpahJYI12XaxZuG943p
plqoVEtiTJ4yWt14Odzf3gghajD90ITrEDh4ybh0Atf4Bg01IYZnN0qnvW633Q7OHyateCCruYeP
bIjsgCmhJ5Aho+4Z46ipxG01d/6dwOlUTTf0NT41fTw0mooSBJ1BBbonSBEvB+7wksMhuqZ+RcQM
757pLx+t7mNn/TGBkYMzVGI/TgPhWVNPNLPKM3q0xUNrxoB1E1CIc7zcWyULqlUml5RIjNHpb6fa
Lk91PDHHMt+MUcAdGylEOrcAnUmmSGDm8gqkpbrzgP2jvHS1OLtai2kHOld9QEhkd4graz4DCCZh
asn5Wv9ksIDuM6C9MH+0l8KoFjzXIjuuVQPNomOS41jqjAw50Ok9xDqiprpvw9VZeuKEaXmkTDIX
v47cOneCSrEHLgLSkKeJPPipFx1B6pVYdBmVQIQjQPnZsdWz72Ku632lmd/kLqQ4tSb03YPj3W5E
TH3kJ0ZnskaGiyFlUe39xp/Bf0CKCXPlW5GTj525fxCbykjEmAsM0ihC+JXqqLDOlNMOSyteAKF4
Z7rupGfzpUb9Tdhjkj+587elSe3EF6XBMBO0UakGjKLzaxy76dK7X/n6RFppeexWjwa+KW8WL2zH
rN+tqEcDy1g/gYfb2EKmu7KOn4vE+maKZPUuUDB3ORW2OMfpwA9ZlfFxdMmpT62sxH3uMdCN4b7U
qw9BsmjeZ1Vz6ZuZR83sxHSNujszJ82ezlHApBlVm97s0p6JACE9bMQ9ksOl6y+G1ei7fP3yQPSF
tU64DiKGnnCfvVa6bwb+0HAuaSQxpnuWEvkq44FFTTO7tpPtzUw+FzK52vaXZqYxXVNxjwUKJmqF
7d41kZOWCywdTZuHDcZw15cASEoDbamntfqx6+xftXJZNKwkwRiVVAF5ID6KQwjtZju86yTzDa4+
H5S5fmv5HFAyP2G2OOAciBM9nGfnPCpf7hxX/8sFOIXTXFJD5NYr6r59TJ2/IaeqnRLussc/p4Jh
XY6xaXABIkUhzTGsTRr8HJPToFt02nNGCRLmixpjHpIMebx1Xp1ShNkAa3sbPidG/+jXJAuyYLyW
tlnti+yVmI6gNer2LDWIflmu3zTufBhX42xYPl1UazzZS/YsEPqGzBTJu+5iNN7Cqg79t03istN4
FKE2jZY6x3gsKtPdqWp8zmlbmF3+txLegzdoXGixNYfrau2yR4nZaF92knsEWFtVVDeLDa2LYYHp
6t8DbqGdHAYMft2bD2kZSSRqADVVz+2qAamscqTGEz1wPx6c3bySxgUJZ+82K/WMCZXboplAQoKj
822KRTb3KNaSG6GRL5O/tq1kOmFOnzGyCXKXidle1MLoek1e88L6Y3QkCcut9bSuzplwsyKQpeE+
mkO6d81QgzEAo9s1r5I7IO3FlyQ+PJjcd9HXHFh6o7kZ4aoENh5OEku17teiafBcDPIuBsjxiRT3
Wpd1B0+HVVzEtOZWF4i/y+wsjXt1ELX3SkJUdum06sOh0OsGzdgbyqWEj2mXkSZN9PR01GPTCSR3
aLF2qF5EHjYZkXEAzTjPEj9no/I/EvgDqH3AwK3iz9RKyZozh/GoyuYmU/YvArbyvT8UjD7cA01R
QqyH7FL4xh9n5rnKTMOVUIwwi31YRjnY5GnjsGVcmchOl51n1F2AIK89VgbRe5w3vGzBTE3ux350
z0MMAIs8OACiw77zWtp5WbFc8bkSlDiRPh13wyNUqZrdtXyWai8cbMEmqydH1Qyb8tifSqSjl55w
0yCT0sCyOADO4VyPm2IOVWuPO9MZtUNmUfGzVZ01ieYdvw7nwR6IS167kdDG8gg1/m/srhiJOfVQ
irAsT0y2V9lziBgsRWylQ4+QDtVkxdXeb9g4tXS5zHl1bHD1tfUYWHMVsHBiYneiGkFuZBfZS0wj
M8T964VGNt8b1vJcE9d+kmYGQkqjm8fyPTnYArqxCN3EPAuZAh2YmyMC6mFnVxZW8TGNxu0m1fy4
3PEdlzivDsxbCQPUqsDyElK9iJKbFOF2ShfUNAvRKZqe2LvKpgNCs6JnDBPUjOmuXfKnzkorWnvX
2+VGm+3oCT3milRLpbdL5M5Pa2PW3/TFyy7VQmQW7RlXe/aWFMmbgkNMk0BSHOndRcyM0esW17tN
DdSDXibOEncuq44j3As30bfdJB5zkcI843ibg840bsWEhxgTGkvDaLwnerb3zslaWUdOOzTqZPur
kvMMXLS9BUKb33auc8LUA0uTAeZeulp9cjpz7+XHoR3zc8TBDaJ6pbkXn1CwJa3846Itj0CbUM+J
nSS71cn7keMMDpzsl5FNEE13Wbvw9oBjChrBSGjwx6g3VRuWrfXa+dPj0sjXLmWc3aXOm2pnfBrr
nSLsHv3ScKOllCRWNdwg4btAib8XsucdmDZ3W3rncPuHDNwJDB6BkNpdHHlbv1PKt1g5MyubG1kz
UV+sJFrUcR7jGtHncJjXHUBBxdG6Hs96cm3m4Zk5AUQt4VcYXvPHVb8fetAblo7iqRt8mIOQsUki
aIKNvbmK/oo+0NqN80jJtZE6bKe7jQnJvLGr6VHpI73Phn4kk3dd3M2D/1RBBzzXWa7OtG5pSteZ
k+zylm7KP/+pRsbrPeIgOMoMlsp5Ip1MtGyxrfmSGMyoVCIEPqbcYCIzLexGTR0pq2k4wHKYPzop
0fSrr51/HtxEzMjvKJ3yYfrnwYnXBhYqdG4bR8zZ3R6k0ZxdHPlHWROH1Cj1jtIvDlp8FmcMAhSL
A9muaPmzy+S84JBlTiDK9QN17q4wlXvUC38+t3OPAs2E9yq0HgswD0Lz//Mvtiu8ODSEwp//I6/U
nrv8XBh5fx5AQJ2z7V/xQCQgK1IyHBrdPlkSrkFCW+o8/fyG//3YVJUbLTgpg6RyTXWxVQ6QvR1M
Oj9Dc3ZWpoB1xvkBDzgpw3gpkjejKOMdLaElb+PTz/ckekLyuf/37TO6b7KK/WNeOdOZlnVeBX69
AtRYxZOl5uksPxg09+d0+/zPk+YZxdsMcpHIs5gFepACnlcxVYFT2yHsgzRIXK3dlXrPGL3G+NeD
sUd6tyxQi+wiMLM6rDvi2uuMi7HWxoFQXcoKroCxpbfIQyGr8rzeQqpvzhXAXwADPp2XFrSsH7vL
gXbQ8Z9Pbud3/pAMCuev1TNbZmCQXc7dYCb8nuBO9wy7H+bt/PnzkLNVRDNtq8DoRcfgSnXnasMh
FPZt7lRoUNshj6jidJCQTX+et4dCSCQzjMuHI5mMUTUsxjlbqLYn4RkfBc7Ok4f7AC23fXaL5LNz
OrEza67fgcAYtRQE2G8P9LMjXbmUyhPBuEsZe3Q0hv988udf5fZh77VMUgY/RY3N0DMVJO2YW2/N
HedXWbaMcrog0bcOjpG2FJcvjWMutNKGD/a4D1bA3/UUIIBCRDOWNoWngVygcAMxan+Thv8Gbf5Q
eoDTtVerxGtLX4Mur/a6cq4NkKzeG7P5Rk72qz1CuIAyFgJYfIyzcQ9gBbu8oU7UxH+ahLr5V2Kr
965iHGrCQ2KMUN+5YnpAgfkqxylArgMtmQqEnHdt9PneejdEovvCi/WJ+PJh7kkh81ttDtEsnSqv
vgia/KEHUTrAOF1dzAEBO6XZykCLUR+mqDOrUgMXZ7kWKcTcn//674OkH8XQQeEyWsC2bc8v3a47
iJwz+/a5fz0Vbz0X389L/nxaU4O762fr7V/PG/0Rff3Pf/48b5W2t9c666YpKqZCdVUfyUYoQ0YN
fzt7urFK1C6dn73HDPGinm5T1S7ixaUCCNzKH85jr0WeuFQ56OZeCWSnJZEaceWEzAUfhPTuYux8
iCwwxHXmEEwJf5BqyoJsjB8tc5uE2WKfFD5nWCxYtsmnpMdoY8w6xsZD6z5xy+naXygyw107h1kN
fchu+hudxePquGdrysrIK9IIwkf+CLYrp6KnuKkxPJ2dOb/Msppv7ZTbqt96d0lJCJ1oh68Omeeh
QfLZGdWRRoJxFE33zLHfpabrDrZtsdwN2t5Ao0z6db3uHIV7NScuxFIJRTdh3a5HjbGwXR9M59bs
/eOcdvKeDOZDJ7XhnMbGqbdTNyKgvj/k3nxMObJQKqK4hr1oHuhEctYf9L+uO3OPWkskCyZJuZm/
t3NDiwaaq8uev0xvGrbxswteVs9I7zYc57csvRvXkQ9DV947Q/Jt4QK8aCmgM3xmbOVEzxgHgo0w
o3rAQjWK30UeBtsb4aWlL1UPNGdtGNTp1fLdSO+1M8xk322DANm4t9wdL5kPw55x5hBUprf3hvQr
l9M7qz2/YnOyTIOzRJo+W/5879qInJj3r+W8hlXBfTZMZLs03cTMZVUHJF9/xDfnrOmae86zTr7O
DhGqG+GdIDhCH862tayhGMot7MT92zZTfJCkdtYS2VpvnpljVr5AF9zHe7tYnywOK5Vt6Ae9ejMd
67e7ofVs+oIhc7Vlt2mhB6axs8vPY8bZpqVq4fMzRFJj3B6yvrqn1UuVy+HcTHeTMI5Kqms9r82e
UCKWCGsMLS27F6ZObHV6PyXjfY4YwC45UE5WCvAuTnpEYx2t6yKyhbYT1nbS3BGPdVla524ltRYd
CuY0W3FOxh6Z6AyB6z79FiZB12YnLnUnESaBP6iIfAKvFqTmdF807gO8i1sx2I/aNL6l5fhep0SI
22TV0LO389bHPFj98lz0ZysMAlNwW1gTcP26/uSvX+AOSR6cMv1NrbXCbU5PQDevLPQac6VvRzZX
5Ux/iDT6oxjJs0B/ziWCNmyrzE7U/VoDYAVIDQfEMa5utXxV0vvbIjRvERL4fa9xd+r3pvxGA/M1
6s4v43lQJMqiKB4xcDa/Fw2+/JxiUQP868Y20S1zfptW5kexbq0Ag5mFHF8X35g5E+WIBfC09eVA
h8KEFdOlH1yX2Q4ACE32xrxdEu11ILsnytEJ04fX9t32OuhFeor6JGcyBITN6590D9eDZJpI64Qo
vZioYbQ6mwzQpdbTiGWqce/3+AVKY72arsmQnh+8kFobadb0nJPEc6jXmlF/d0nV8DGUWs3o/y3z
imKn2FYrHaOgO8b+pZ+xAPf4ZwWUktnsDnoN+wCD4jyjIdfryY8mfb41R4cuGHyIRWHr67urMzPY
4HB9lyYGu/pdu9mGrO6lp8nrJPZ1WOhduduaZdgS7mJ60mAdOcykaK1ZvycNGY6Rd9Hi6WlkJJC9
V009ezJ/nOQUEF6jzy3jEwhtQS1o/eLkYbXiAsx1Clh+saPovSN36aYTPuWTfFCm+Ix975F3eKES
YW8f75eEpadqd2JxIgV1U6jhThXxuUmAnxh0vkjTa6rplQYTRvK/iJ9r5TMhcIvHplmexmF9a6eW
ckwvz2NWXfuSAYjgzzPa6B/hSs86HjwOcKX5YBZYVNzB/8JNIDdiWhqmk7mXGdgQYY8hydvyUJsw
VmKJlOQzQUsX+GP8a51AJOr8HCV3ZSru7Zh0M42YjY55pTK/aE1cVhufEnCJ3/Bv3iz6Onkrsdou
f1qFDK13YmZXrn0Qg3xNM+eFqQVNNEUHOSunPxiB2TN170HLkoPqPmItnkNOWbdaJW5yff3tZf7r
nDAKZVKIIG4XD2De57h+FT27beO3v5M0pxXYxmw8MDNGL9b3ksZ+uJAva1nynWESaWzkUx+xKmDz
Gkd0bYZG9QAewzDG73jg/FKo9b53tCGI00rbaJs0y+u/Gm1RNtfxIeljbkrUBEve7TkmP6/yt8iw
Hami52oZBmiUMRcRgv59WT1VvY5xrEPU1oAuwspACVyNn0viZjeZ378lNTAmR2r+XUI3NWCW/KUz
FDjifsp2GQTEU8paYgkGEQgTqkjgdItWwfuZx/qKGpQW6GqY12alz6q5SxeNqXbrbzJ6UHxnwkFu
vdmxnrrlycTp6ucN8godNZ4dDzlzCmfHb4nuZ2svKdf5HVPUXLpV8hZPeEUA5oIETjpy+ppiw82l
QWkmehC3yNcbaBchqV0642f5t9CnI0m+3X1WEK6WGkYbuWgZg7VHWlWrajhng2ftZ6/tQlv3n3/S
IIcf0pslxwPlZrbzlaIBPRTZpbaXh4553tW3BvfqZJ2xx1uSIhSzm6te+W2U6MaNb5Rfyeiu1xgf
xWlmJgYwvruq7cFrMhJIdf68ePecs7H5Tpa5vDQzLXKthXGQmRwQweDRWdpotz0w5/1mw1zKSj/S
P7tzctRzPw8eQeSClLGqs/1DYbvLOZMmmiDa+okz2ZTWbKK6pSrkCJL+GFvJ7c+DvqDcEz5Kc2u9
9xjcO4E/ba5ERJ+BPvjXuIzRijgzzsK8So8jql+ja4iVZDPEJq16slfnJZyV1J6oVYFynNpUW588
u6gxcNjGxVGNQRYA068R5P3zoJPcjiuCKjHPjYOXc8klgy0ezOYlUY17//OBA2B4r28zfOIhcN/b
ExnS3F6RZaDoLqRcb9M1ZV91qGZazWSnG3h7gFZa13Ss/8iNJWsavXMtV5xVep8dHSZ0odOBZNFS
xD9blIPvzsjmVCx2ToEtoqQTHFruZO3WyRgO5KTRc80xy09jb1FaCobr1cCrjQyG14Yp/6LRcxn8
2xloj9kuT7wKaVTDcWFTvyvyTo+sETyiW49z6EwOr3mIs0y/JgtbnDQKxIyGADlYzLDCLMWRIV1P
K1iqI0Dkk/CxGKWUE2Wu5xc1j2xYzjH3u0eSc/GmZ/o+3XyWmOgYYqzkI/a2iryU2t1RKO+QxwwR
txkY5SE+ijlfuUi7BcHobujYmTLJF5tasnd4yw6tQyNetPQVpYREMY2oLxAPYKK0znGGoFKaklrR
PSeldd+M+Umn8UcFJSTupVdP4+zxY+hVLbBYLZEEinDym0yFP48NdGcBntKtZDlhP7hJ5s69SfO5
PKxDT5K2dV1lBYbU7T+KUXz71mShJa0ClWzylqbkQFDxRqDX4egak3dRYz6mCARUNLPCrOrLWpbb
lTSKph4LZp4znB2ZeFFKDQezEb8WppYMTKDdJ9nOq5aEoAzrbxFP/XGgm4fEab6FjQwIE/C2ze6b
u1MYEy3wliISY6yZ9lN58WLjuV2y5c6bBKdP1n+zJUt0ST9ECXBMCrg1SYyQpUDhBQuKzTWl59l4
UZaxVFtAFiMEUKGAVs/cWFnR6CVfZS4R1JqEd2RLs97k2e+ytv0Th30aqI6ULFJLe7BqZJhZjKVY
OPZNUXeciHss2YlPE6wH4qdzPM7MfNh6zaQ0xhozMucNl0x+PyTTe0dmq54qBe2MA9s65Vc/l9Vu
rKzLMqvNMu3PGI6nwNGHBsqvmVDNDOnRnDlZ55WGHbJKSOqb4rMJNQ1FSzk8mrpxzK3vuPBTanAU
1zOj1Uucp/fKHsUpZiY9JHoXIk3Ap5RCy8hnj/jFBAFWSQJgRY9wu8a1nTJpDa8EfV+WQd93NRvG
MnunVLX9ScN8ldsWw56RtGm9vE+7yjnWPvhj5h3ZtbaJNi2AXbIfvmhz+8EtpJ1SgdYTArR/cnUQ
Hw2dPMNoXg2mUAdHDV91nk9n4kQeURVvbpP5uuTWjaMyj1Mw9YWsp9e+6IPVmVCdMPOYHZqzTkJe
TDOMoZMzIVnXX93YK9qK9lVq2AfIvUWpD6MgYIocY6XMz1xfGb289t7uV4iWCvOP2+I+r62TWpHS
JA91O1r4x+2LBzbMRrTMVMJ+K1FEmPbo4TAZMXTX1pe+6mJfFx49dCYSu2xuI/hJXz/W+J93jJQa
AsezOyh7MpbYQteX1j5qGl271nMvkrc2qvuGAEzilAIy5JOgoLJCYY77E4UIfWCaFJ6VX6VvP4xq
oWLa7MQ/Zj9tGuwN+IMzxp5V4Nr2erRR9N+2YEm2Z/VDj0LTx9MKpgCxd00NMqYSBVTa+fzRwfvY
A0IEwzu4k+MfsGFQFeTerW7KJvI7K+isOr9xNeYmnYNwpIAB5SOOu2l8CeSG1Swduv2PNVNLxFey
VM+c9ZmZremR2cul0AuKTdw0TfGVTol21B2awXLVd4WdQUJDxIqkJf3Ha6+P1n6aGODWFRKmmDug
zVBXOWQTHdIdq0MaVhtKAAM4Jk1kegI6ZVj+MtsJmzey0V2zFAF14MDfBvNcQt47zbiQE+ZzbvGS
pdkSINnFp9LkHUcXdQZbrgcSB6xy0Mxm5bPVzXzrAqsxPZOj1Y73yqTiKiVfnsaoJeO+3Uk/hoq2
PdMl3vKfJbWwuypMrPgjH+PnZABLkjJDQr7GaVeRmTX54q85jn5YdXUVjisTmmLjJ2INQWcVrkiM
RGd8s55uFrbiXm/pxYGnAlLp8T2KLo9ArlfRZDQQX8ZrZpufrs56VGj9bZNSUWstNl2DdT5lfoyc
kXvBvhOTxR/JsB87LpKFn8qT4nku8ZTD8PwYFGcxp2XqIzL+2FarEUkI85fWWqpJ0K68MwwjcxAm
FHcSbmI4o/CgwXlwEReaVelFSk+/fvaTtXNPZVKflvx+NOzfacvRgfiFDNQ2hVhvogniqfP/sXcm
220j2bp+lfsCqIUeiCl7URIlyxbt9ARLsiX0fY+nP1+EfJJKlSvz1vwMhAWQEEEC0ezY+2+IJadi
+BYtPDujxLuhLAvo0IBQYh7fyUzubAOzBLea8utEJMahgUDQ9t20yyMWub5JOO9no/boRt10HA37
UOv6aWldLA6k7GNJzR3LzOzKS4vpSsbAbjbW95nFoBnP9h99ONr3A0qz+mQ2EP6yrSbF4dNOVniW
DbW2YjOOU3IoevePNmyya7XRhv57FGnhEVFmZ5uVMfq0qLytycwNG4NFyHWxeF+jUQM+68yYyqGS
fAgWmOCMow8U24f9YuoPldO5O8YS59rqg2vAKMRDEzKDLPEPtV9/F5lhruvW+BT1NNFu1rajyyQp
G5UuZR2i3v6meRQTk07eP9JrR2eGmWYHx8UmCcqvvJnEFcUegWMyq9kJ0V0ATvpV5x+8OhN7kvzu
CiwChbta32SjjlZyCuNJwW6NfrCQe0MdoefpERgMK0GYMMqVmtlgZ9xSgOlKSn90xPCq1ONvyQAS
NMXpHsmo5JOTVidvCqGULdhaefdt7oE2bWLa0qidSiIZIA4ETZmbfrY7pwCG8wLDDh8CCwC2wWp9
5YEd4rtV87ps6m09uueu8tEczQmXQtA96D6fGyLjNVYRFgs5ucHkCHEFS6wqXObWQaY5dPbnpZCr
0d5j7R/Hdx0GWWuPugS1e4LbelVPMYtbq7jKPar+ZNaGrZff5ahbQ0PDG1lHJYJIEbwIspF7qsDE
e4LRuG+Hr4YG4TogLLPRhSHUp2TcVesua46wXkDbDkyq6j657jdtBJtmI380mTCG1BeulmlZhURb
+hg+LgSCG0JX5no0UIw8W8UU0XcRTQBgivEyz9G0oU9utNKGjdUDlvDHgKB1IpEJq46MAn011lGx
C4uEnAEDlmkw1KTAfbpOKhDFFB2iipqpd1WmlPFwITk2XvQsyf9dmz3nBa0JIC1gb0PbmOjErnV/
+Bwa3XmmWcFRQknlVxPUG4reCZzv0O6/GJshZcRKZ8ZHjPSK+pSKmfnRv4qN6Bss+nZTjBDRUIUg
LOGksvP2c+6w9A0agZuW/qJDYCdb5m/0hiE/OOXLzJjsjrekruc17iZiHYP8dEJAJuADWjS6BXcA
qgtiWqzjT1oIQdAzAMzJ8WpodwOgCDD7jM/tzIIv5XQscXxKloxinpk8i3a+VSl1aCTWKmcVD0yi
JAWX4IFquzeezFMytC87pC9RuUjz+8rrb2MGmZWWP3dGj3N9wK+pdDyTMVWt7eWQB220cUifS9Vf
f/M2JvbjUTPScSfG5DmjaLWuLcgymbGJzcG6zhIAFM4oEC+nt/vzHWuS6FRThVrl5G2/DkMkzXrK
cJd54fw1h3Oo4/5KOqN/iUnoHOrJ0e/9Un+Zps+hKM3vJCpAPBc46sW2mxwca2nWIWT1jUaCqtSx
9S3rEvcms0cGcLjKBxZ/CBmbt3ilrvJsAWddzsFeuIJ+EqCQguhfAraf5lwhebCqvYwPHDOMEXD0
8bXi2cFD7Dhk9EfZQnAK+tGJ+dE0i1s0BU5jiRxI0CBXDun9Sm/sK3LfLHJ6JC9JKGOZTetx9JpB
iihRlyPBJFKmWQYVK9MsuhQ9zg7970s/H70MnrNrp1/leEg/AXXgbasofo48hEzT+lOx2N+6OfqZ
Ze4hGgtGtcTpV9LyFNDMwCP1PteE19ZIhtCKZWY/I9y1ZSeqJy7UliT2FkdSIXP8DxCdh+pL864I
O+Dd4tM7k3zTGZFF1sSbzDuoCTtgbaub15DmklUYOtkmoeDRJ9fDtdn4z5XuX6WIrIrCvIqwgVtV
XfUjaH3aLI1L750vk0+d3M7X8JkLkc+romaIngEBLwWTrz/QtG0KKUx+ybMLmXoVLuIg+66ZtMsu
5+tMmv9l6hjuGh2JQU3rTr1OrNjLcGKygh2asx2SRXdBRWfQC9jSLaluJ7RPJTi8lfrmzQBLO3Hn
u9rXPveDrVGOh/5GFFEt4mRKbvC8MBFYHvTNDn23IYJrNXknZPCWgxKiUt0lTPDosItbDew0uUWe
L/ZPeBIlydqpGJYCwPEQNs6YAaDoYYUTYrDWBmIJowP82k2O8EdpiPU82yetzrgLtofiX6gHr7G9
FHv5uj4DtSJ09TfZAFQIyFCDCwRpOyqm8y0+yqjjymvJc1sGOOSR0OKt0MyRy53K001E5ulJfXwL
I0pm6Zl0ogKdaN/C3dMkHVJoVEtcBtuqp1H4cJoyF7smoiW58Mqezdw6NqkPfUzqZCVxccg8MopB
KAF2Lj97Ecikz/m146NPFcm1fa4tt2np/HAqVio44wDtJwXtRRXC9Jrubol8zoMItlrD4o7Wv8rw
o0UOj/bodwEFdFNmCqdiG6QhwpwsxfOMEAHH8o2H+BHFHQgZ2mh9rk0nXgFvc5nFG5muiAC4sRSQ
0yaNA3uHZtlD0dC2Sw37LIW1UdTfS57cNknFYwuxxogR1W0RUIpzQdXU7lkyorwVNLa+NzCE2gRt
+9ke+3MnV1lZ410j4DjDoGCa9nXK5dF4n8Dt3mRL/DyadPrGdve9WFixpYS1GKXC+8qbQwjEH4zl
AqRkEaSMZXsclT5SOdh821c1dsOlI9FggGCfygM2aDNxI49ssqzPPlr2J2+2X7L8GRmz6RtlUH32
bmDRAcTPwPTCZMZJKp6PtdGksJ9tsXG8pFoDa0jvEnIP6yypSMK4HtJFuaAGXvqfKeesizEyN3zE
DqIw8CDYdwY96Arxye0opse0n6ONaFJAOHNLiV/v4jXJw3EDpGerj0Zwqy2MWKY3f/EtMFF0ftga
A6WVWiyHoW3vsZ+drxMPINvsNFd2PNa7Zr5ryXgt4Jb8JDiLwmiuKmg54HDc/RDCGlwq9DTQjDBi
1E/Rk2l2ndUzx4YEQJAbyjWOEstuqrt7ZI8gtcxp9mBYIG9Khm+INAOgPhzybltW8GuLJF6h6cX9
xGrxYQHA2YMneZPu/T91wn9QJwR3bqEC85/VCU8v4/+7fZniH+V7ecJf//ZLntDQURrUQR9b6Kq5
WHyj1fRLntDQxb90h/BeIH2Cq4PLW/8rT+jJf9IpWAs8hnxfSgj8kie0jH9Z6BniBmmgT2YaCCn/
F/KEvvggwqILoduG4zu2gy6PcOwP+glAbkjqEnretGi/hDXqRSur6pd9mk2yrAzwX0gIU2SKmlYq
A/bIM+jZFPvw3yLGj5wfdh4BbXEwAgbdw1gGQEhuMDvEAwFZoK2Wz99zw6yPFpKDR0GFFkSS3C18
MYCWlrt9UDRv76tDcsr1WksF2RswN8fSnND4s+p7CknjjvJ7cVQbo22hlKrdSng4UeY//XIojsLI
f228P/fUa31uhdsZyOKb5gqrufzIwJMfS8OH2KR2u8VGKT735k0nOT29BAr1kg90OVR7whhJLMwQ
LyW8KJQb1ssYLf+5cXpWHz06AGkIuGySoCy1gatWHkcNpMYStzfqpYo80BosF2ujYSb/Oyj4k4sP
Kftl+YDqVwM7Hurcyh7s6vi2C+V6vMKW26kamFWWRIrVdvVrow6TOCkwsNVeG83vR3R+yTssrTds
ZkdLpmuERDbEUYjSBsFmqYafgILvtd5Ca3kppD57fttF/V2DasOOMAyJR9DonkZBounjbp9Nw5cg
wnMtaEgQ+fmXPmK+qqLmNBqps5+9eqtXSXhPKqjumuulwALJlnukP8v9YBhPASVgj7lt24z2sLPA
T67QxckRPVmQBzbxKGzLqzBBH0c9m8RFkW7BWnK5ZUY9q+cXLgvGR8hPNN29XY7uxnAlPQt0arAK
7NmGiexSdCxIeZJ8B47XIIUp98Sfe5fXyEihSHE5VudcDi//p14DIAtqos6GbQMx4nA57x8+5uPb
6mNDM4IIpHbf3ocYuYAHvFzTUV/ucny53n//WlMBAk2LJXi7ovqAvAEHqfYuG/XakCXLXnPErvR2
Hy71dgs+3KYPh1ORjPAS226j/jkajWrftMExkz0llv1LbYo/D9M2gpp6OVZvN0WCz7v6H/XO20mX
/8RtYD93HnVuE8T77z72w2uXy1foiae//ZfLOZdvU7ByIHEwdZvLxX933uVyJJzErknFzeWly79e
Xrv8tstraWveAV2ZaeHynpiu91g2BbCFCtlTgMiMi/jrkfM3GCIbU+tlsu6vu6YfV4jJh3dJbxhA
ncBSSbA2gEINQIL6jMunfThUn5Wi/0WnkBcTdLZspU4HFW4fuiB7u97v/k+99vbP6nPUF3n7hMux
2lNnfnitzMmSpI1eXo2gr45V8N3eIstZHTuJ2ItFNuHoK49jiqoL1Pe/7joSEJgpIN/Ht6r+kFvx
vpOD+huXcwZZso5jWDaKu6iojY2aEt6dFHpyXFHv6XLiuJyqDnvXNqAPAxrFY/eYyQ0qidXbpjVi
RmhDwz5wmdtP6g11ntpz2gns8uVY/fPl8PIxowSnqsNIdxDbLUwHFgR3Jy/q4aj21MYpBckP5P3X
797oWmdDKQ3gtgHylBH6/eZ3r3XYuuAPsVKETYWVVXuAWpkR5dyYLrLfqHdCYzpUlGj3yHIL8mDU
YJGR932ECOLTx5Pf/k+9CrCCj+gWf5eYWfQGOlagYlBlfPsqBOgpscmunNzURoGk1Z56w0hZaaJY
/FVvSIvoWtQe1cb0dLho8ID8rSPCb5O8VRa2S+uqtbQjXoVUjH14iKzcWMiNDE4KCz7aTA+XjXoN
L5dnvZiMrR2by3HyAgrwcoOms7GnunbVhlUHQhlYu9pLWPENNgppcw/8d5QbY+qoFuP5Fun5qK9B
STc7LN4eGnQeVnNSamv1zNXzneVDzoKFBqNe7FXbceQkmF0vCJrz/xTkGb1dVCEUWlzdiTf0uO0f
bMQf9sGi20fRC0rOci9yml97MzCCbYoqNaJQBRBBSzA8mItNpEEEWB71CfkmMyrR9rL1hNxW3R5M
Mt3OZC/jZ25UeaSu5mAy7wEAcygPbAV0CTAs4ObTiPXvpJH/bJcYIY0cT8HYxxhu8j3kBAuoMhPQ
ukZGdSyLiN5SGc2p4+7yojpW76gNDD3OrCg3IhFFPfrt+PL+u5PUh6hjbKfdnQl34u06C5Gh9Aki
S6Sx8jRGipCIjYJhkPByi8DmbYNPPJr8I5oTOdic0LlSGHS1sWTkpfZaKyGJpY7Vf17O6TSddz6c
fjmncanWmDDHULiowOjLzdLHjKlql1YGHaeS4e5v35/dEI0wWG6bD+eos/8/XlOnvF1F/QuJ45+h
CJvt5XJq7/JThwnUi41twFr9KHW3Lj/3w6H6oam2d5ZPoFPK42VjyEnochjK6SuQM4rRBTurmVwa
rJxakMBnNrucqPYmL2Neu/zP5e23j40hux8+vOi18q5+uKw65z++5hLDU/Oydq4elrABaOlqg8wB
H/VxVx0XmvHrpI9vt47Do/zP77/70I+nvjt+23332Rjl0Ou0HiKJvPS/va9OXfDOuWphL/72i797
9fdXunzpdDa+zKJKdu++gdq9nPLuI9Q7H4/Vi+/+/e39d9/BQhy7ZQmWaKn5boNp/K9D6tJbu9bm
gzrj8vrlHzxbD7bVkn2/vITKErRRJwNZqnbVO1hsGm+XKGdWiHm8nwlVj2ozzdB0FrlJExsymtpV
L6q3M7hfGLHJ0y8vRhleO3MG7TC5vO32crGsznz3cWaRt0dzrCok6+Suev/tSuo4aZYvSyUyCqY9
ubTLv6u9d595ubr6dPU2j/tBo6S8M/KJ3G9jnlVfufQIdWiHroGWq+oXLpa3Oo6CdEB1lp5XHiKr
RCFMp2hPoK6UriIVAY0y1rls/KKL1qIga+VNtc1UJMCaK6aK2mjQdQllJGklX1IH9KLcFS8N6JDj
pPgSmWy4ilwxKSbGn4f5tEuSI+g/MsVa3yKnEH0n2CGDMCPo77f9y9wDkGEiz8p6P6VluHGMz2EO
H6fsh2/gS/NrhM+NXWfY3yPKXyhg04dx8fheimvRWQipyF+nlu+XjVrhLwAWtnbINKMBtrhGK3DT
QCU/dJJK6FpM5m7nyWJ+w+qw34+2+5gxYzrOdA1CbqfrBGG0HaPJs63v9mtkrimmpYA9/3ftqlIR
ahWLV94IoN4OQQgOxlFlof4vYfdPCTudCt3fJexun9r26UfUty9d1/4lZ/f2n79ydq74lzBd30C/
XBmKIKj8K2XnWf9yyOJZaM5Li0jO+DNlZ5v/IpZFiRRxNQe/D+uSsrONf1GPEAI7LAsPIpkD/C9S
dh8FY33fQFoUk1LDseFkfxSqBtnmammlVejOjafSBraMxTBlCAsFI7S5Yl//JzOv313R1HXb0j0X
mwaZFH0vjZ0VdoH6rVEdRhQ+LLgIfvVouvCSYXKNQdT/g6TrB1F/W/5ALkS+lKSobftSz/qdEnfY
acHSVGl1MLKdnZXFGs2Bc7WkT279Tz4Pv7mUb6G9hliDy6/76M0yeBlKbM1SHeY2fU2z9DXQ4tfY
2vpp+Pyuod2/iZ2/d9b4KMLNj+JKjFQGEA1EfT7cw86NcLhwpuoQaKPYCr+uKYC62TrFZOsf7p9B
m/+LJK68lmvgYYNPoOcbH+XWQwrbdhnxq2AAmOvB0s9+3Wwq372egI6s3BqmROlfGU2H4h7uWd7g
nayw3i7Uff/+V39ILstH6bvY6Jg8TcO1/Q8K396AoFonxuoghLbT0wA84Pwwo8hoaPN5qqaH1vZe
YBL90x343XN1LdSUUd91BbTnvzYhzXBKoIyo26I3eJXonYzgmZHGh7oDzyNVLjE/T4rlnPgUHkst
fmoQFa9maNqxDfZugk+VuOmXv78b/6akrG6HbVELwLUBn4APjcBtSlx+o6I6dHYLWTNzDgjwWKtO
Gh7qaIj3+m3fUI/sEnIqWAdAt8o+zSkiWRVgcB9Fm3npd6Mb4pf0Z9niN43zt4/JQd7ZcoEDMrz8
9XYtfdKj1pyTvuzr5lANwNSAc2zmeaSD4y5KhgSqS/dHhWrk6u8vbfzVJ5AhTDaRd9eW77/r7T7S
+YPWZ9Vhcqy7UU+ovYOWBV/DWrGZzpMuuBUoR4yu+xzHj0WDRevff4XfNpZ33+DDUxlTXMyHgm+w
RNjrmN50huT4tKCkt04YEv7+YqZu/PvdFj4/m3bpCds0vQ+NswxyB+HAChkHvdp5tXftlunriIzU
atYHg2p/vgdQN2TxY98F0A0irVtn/vjAOvuAZkC6Ah1w7fM/czajL0zbsTRxnEaxq1r9XKGHJdLh
FOo9dND+oUx2k1N+nRjgRJw8uQYVnBbK8JLtRFHeVBBw3BwMY8nnyPN7FxwmQDJzLPflbH0mL7qu
SnNZt/5NWCzX0JitVZpyktP1+GkieL80NfhVxJRGND+DAcFvOtQ0jA/4Hl0NprumJHDIDKR/I6AY
PNHi1ovifK3ZRrmp56exne6BMK7BArEgnK4UygrX4/WSFvfgfckcR4W2zrE8WblRepXXIYIUMJmS
5YzN4sFuf6Z98pR5+nVqUeYdxC62EfKqMBNB8/g1d7LX0kxeZXsyBU3YwI1jFRefLKf9gdsdKADu
DLBeOKRmu4NgtfIm84cGH20Fi+HVjeK96Xm3Leq7q5HfZUzuYaTwkXX91nHaTcP9VINH5+KB25B7
1hqwx4gzPsF3P9sNN8hkxBtFwwfM84MR+zzs/mnU+HE+WsXwHFY97n8rJEEoXHSiW5cGPJEc1eRV
CWgA3RkqZAxg8vYHTvI6UjYxS+0LOiLcyTJ/bfJ2J5rotfPCW9MiEmbFDi0r0q+DofohkA+xJ36q
NjL0wFk8D/FwSgRkQlBUjj+eo5F5woSx0AnGxUoc68i4q0pEPFDKSVc4hX6aoKx6TMLCHx4ERXD4
3ddROvD/ohXbT2lbMrtU4RNif3Aygxoy/896mK5tPXuSlyiW8QHNbxoaHrryevFcf28TgmAte7IW
PBvlnZLQo6lyT16qn5FGBdSlvaaSppvkT4NHgcSaznU9Y64BMKIMgQPi1oPa6kPiI2umU6WvQwcz
5bD/lOYgjYWF+tJMrQ6qeIAmUXkDGbsEG4mwuovZJtoB54VvtC4iVGGqGAuUOnlK0khbMzveueHw
An4QnqbFw2pcMe/r9FS+5MbWuHcgg0ipqCP96kZ9ey/l903G8CDn3aRuoSE8mdAakKZ+GnP6yGzf
iA7xnMnIirVtAr+I9LNsyqOcnCkin7TeACcf5IfE4NlgWOHvbSDAKPacrSapdi2Yc7wW50cDEdUb
G7WuVZ8hc8qSVcYwLjBnnBYCqWdC/Sy0kjvVHHE2f01kx8XfAXlNLftmmeEnrytM1H64tBpK/Dh7
Hd3pTG79bJbo0QXYJoxnSyLSDY2xuA5qKMrLvAvLAAcsET2hMMkTTQGSIKMNwOczKdZ+rYatQU71
Edpv40QTqlDum+DEslSez4Z8UOsy1H8EC9x075O+TKDcvf5h3afRq1dWNZQnhr6uwQ2uSqHIp09a
DWI47r6zkBxm+gDEzxWm7U8+9PMV6ljkV5myxEgIPPmg1MZas/bqBIGMeD3SybzhDDaOfLPG15pc
vrplcSmDq6BPlm0azTq1fo1HHFo7c3dTLVi3LtiM2PZuaaZrvYk1FN2DW73n3ohFYyWoHxwxbKfG
M5HKi6cder7OSkMtZ+c0063v9FiYT+bZpdK+6tyy4oPqldtBC3fQDlpPTYTkNVkwwGWG2MYdInd1
kG2CW8WdSTVuTOX7qEwi5VbaIwLFWMPpERV2q77yOkbRlrzBWpeJUU3nsq6ufaFvxXvM7nazhhaH
2bVS0hMsVASEPazsz9GACZY2VWKbVcnjFErZmAIhJVDM+SrDYj0BAUrj5F6543xW8D7VIFXwAkbq
VU4HpDpfndCl8MmtYYjrOlIhc6f/rAP9cxIV60E3PqFDej33UN/wP94Ert+t3x7R3H3tRb6f0FBX
jb8HLrnxj1av+aB+aVBFUjwZRjpvjYy8RDun+P6NuOLRrKNpKOEM9C89kFL0C9zPdSHmqzGASyWs
YhfnC64hcMbRFwvanRU2j3XPHQlbxH/q/KYTmrdpauPZ7SmKBEuqrwyRdpu2M2vYKLW50UfavBVq
e1LiCOlJVo9jkoTwcmmNh1NxNbkSGx8evZHu42j0QzvoNkMIFK9P0JepykricQ/JYkw0z3ZGrdan
+l6Iq7gARgX/Ytrk1CvpyOYa+6HbonKjtU/6hub3UvvdyewZt8CjC5CzL66eF9u85iaBgV9VGazB
3p+qneVwsYHBvE4gw/vYpzspBUr17MqMPjQs3WthnxEfvZsmmkuXNx462+YT/q8IdumxthqWegPg
MUPLjcfuecYT/3gy7TbeoyMNoSeEoyVjItucfojEYZEkEoG+ICTH1OrWVbYAOnciFAMi1hcwjQFF
dtqaGnwGHyRK1v3LpOfTesTBq+BHJXb5UHTuuZjoAlHQf15wh8WIAo0I97SgPrp2WrpoOFrfvKLr
VmoIcvocDS0DuS+ovz3+xzFzG5Lr58nzX3BR0taWrz9iSAsnq0hQH1nItpUxpbBsZI+nkm06BDEh
xBNp4QfGQrPD9SCEdB6Ou67v8SgwccMKiy+di1KVF6AN6SZowNjMi5tldsvDEt60HrrUmiAw6OnL
MCAmB5FkGLDFZ7MDfA0IlBtVtrfm4v+Y8/ET5ofjcwK5I0rdYxjO7vdw2+veru00+PFwQIcB1TIW
39LmMP7mt2C0we6NNxrmFmmcBXurTK7NetjXQRXfhvUE5Jw8/bpDNnpjZ1DMraj8EeOGzFSTpPtC
2+qxcRbQ+N05JnU/ZY8xU+lGj3cIONRXyBYyCerA2OulRptqiRFfLFCozZE4rxtN38DEnTezOW/L
1L1qIhRCW2RiR1dfeVhjsCa3afbShL3rPVwpoGCH+JwA3r9Bz4kh0zHvnakpNkZZ3qUuHFJH8/HO
wohzHootmVMksWb/bMDTu0JKYlOnHSn+vL/XjYGTsQrJzTa8thENwLC4xp0Bwr/bzcA7BdJuqAr8
hJR2IlmH56LZ7WIrFvupArQpsCSynPRBZLSi/OyPKCJWMmRoJmbUVG816LYaVezS3YLkBLhPmOd4
P7qJ6UPH1QQ0JiyTrLxrLOMm8OxijeJgCSJ5o/vEW8Nkf7M1DU52yEiuhbhBJSELEwRZ6Pou/X8W
9gEXZOiMZbT3LC4ooBOvlspBzD5lChhMxDDH2C/WiUe7nClRwiIloQuda44hH8XImTYp1ukdEqKj
6+R4OOrOIZoa9AXn+iYyWkyww54ZaUJOSEJzRHOXjqi6OZgQb4rO3uBk4W0xC3SIY4c/2pietizj
AFsTHLLlZ9hRx+lemOSEfWTBPE95RKEcoacQWcZqTV0o3o894gRaEKypxE8Iwgbzxq10G6Qyvj8h
kR/ays9Dm9KcuKnwMrm623X7zqnjreNGr1aDP7sYsr2a6ZAcYJEJr7VzW1gBU2hfLVAvcW2sDgxn
Yh8UxYNZw6Ve8ghf99DCgsDaRMwKe9R/N1AnolvhIhofhJhT4mY7D+1zVmvBDp30aAMv7HuZdWJr
Zd9qDD1WujnsUqMlKOrQG7DRkfc79wtor3jH6s3dIWF0C/X5EbYMkun5AD8gRiPQCybYV8QGS+8f
/CkkQCwI040evVCDRgDgleDdQHd66MW1w/Jh5QvjjP9XsKJkaqHLMDw4scX4XWVPcsJ8yy4hFigJ
mxJOmsCSAZ082CsdZSHHPM6lGRJC85xSb0G8fNGuS/TdN61JnOXqrMzAPesjnJAkjsReha1pZJHG
R9XIaL9mHc6PAauZZOiqHbYX9xO857XuYTZmTHxTTDLXsG1TYry1uieL5X8pi/KeMekrTNKTCnW7
hGWmb8J4b+PkjEE7RdqwezDw5DZfupnf3eg1Fph7GSmXgXkuMKW1TeSbXaS79rHeFHhs/eEwdjAI
Bkg3hMV2sZyD/BMmPxptitelQcNliICnhVlwp2U4o1NVIAoa4Xvkdb8zCe3A/LyGObLdRu3HB9wh
/EYarm2hKGO2EcMtsifUuu2ezye68HvWdzkkdBQd6LhoG2hGDRybx5jIxRbANhbQ8i5EEtndx95j
0CbPS6mfnQS+YWilT0iNdhCuMQjIWadprkCdlyeGgBo2iqxI9mbBzS2ze2+YTovnfM599wRZ7rWy
oYAm0Hz8+lQGsos5y9lhnoYMWW9KJDLQ9qw/O3IZMk7pl0ovkA2pUYQy/HbZICFzbQ3FjebZOaLB
/rQN4uIPQPCOyfrSA4IMGkNlQ0OfpSk8SMK9lM1bSNUVnzyU2irASZKYOcOnCtZiYUKVy1Kkw76b
3UGzYX/HNh54soWGPaD5RizX1LI3fhVMqybnWcuv3fsuOoXQUwdkSyU9+WBaOhwXq9y4PssXF2FN
iUX6HGfikFbM1EY+PFi5QKovMg6hNT5YIy6DwAKdHh60jOxZoO3yOH7VhJi2ST88pDVxD0aQRyo4
t24JM8dph+vFNM/qGfRxHiCZthyiXn4HOa4WpVxbyPUxYphfbWT3e9SCMc1BoMiXTG3PmpuVWiVb
2XKYPO2kO4Rark6yGjzFkzHAe1RfwpQ0Wbm0Ldz8VgZT3CcCcblYrZLluncevURQ6ynnIxI0Ny56
matWSlVoxY3nzddZ2t2ZpCHQ5QBbxX+msOUxlI5fZf7DCYfnsXy03QYOAhxSsLQnhPbuBSk9y3QP
Ze9/rwaQ/pUx3RjI8axwbnmy5BJ9DAnJgq8q/aa+vCHnnMqmvSKd9aQnTFJGbL52LmxHBbZPc/K8
or8i8yzXuyUATxp8GrunICffY0zXfm58QhvGJQUz3VoJMyb6OtqQb7jzj3LA6IvqW6avU53RxpsM
VM6thkbK7dFqFjp+1t4QaBAEs9YDzoLS0meVTa5D2lHjfNd8l+QZikgrRLeu5bxsdiGonuKlGejT
clGPy3UJSo1qhVeKG9t2mAGoJCLEMgPP97eEGGKLRsSZFsx/hFa8zcO9gQic6rWLzI7Vevaz6jpn
rdq8b9XX1VtH2/nTsejb7yhZ4ykgO+PXIh5+NvXwIIcS+VSjBT/y0kGWKXpKjB9JgV5F66YACguG
Ge1utkx4TyWaKzE/W6YghpbeE07Aa70vaR/9qA3ssMiqNK4ZMqtfIdmBB4S8J0PwaVqmb/JnuprM
KTMoVp17cnySmZ7Gs5eJy75FJ4molYnk0aR31C6JitG2UU3PmblUbcDqIFQFHQziIMBVRjOWc621
r1OVPeB5vltGdAUiuj8wERb3UXE11WCHZAEjMRBiaBClTXSSXkPxbXYThBHQikbom/EtjF5nm6yG
O/Kto1a7otSzNwgSPdm01SZuZHIKhXtkhWo9blf6HB3czD1N6IWQF6HARMFi647Ik7nZDNmFPFf0
JXPmagXSG8e2kYYHPkmmkfJ2XdHAER8pTQDNMhLoJf7QcsizAxM65xnuEzLjAXHjqWj605CZu4Hc
iYs/ikrKmVO+bzV3H7ck5yaVPkMWWiBREvnB7Qhtc24Z1QU3JzH5mfzEqRmfSR5u6wbnjh5Ri94g
8ENg6ls3GLeqP6D9zCNsWNlj9bCdNRisufsTxUbWQsgts6DpduG0CR3/K1pdByzNaOKq+7XeF6lv
uVFL7SCu4WdlR4Mc41CyZkNyJlsjfhnI5T3z/VCHrxDlHATOFgSjWRZhBHDVjP1DNk77uTItzI5l
fICUxzoappWKqDFlelArrVCmyjJYtXMBEKzrIEz5cn6k4PJGnc01Zt2YpBtGWcqxPYlkFiYkeiuE
vR4q1DO6iAfiZDTJesE8i0FX5BGeYHF1YHmKBQzCx2QGo33do9vZCLhh9Rx/bt1a7JOr0cL0AM0l
XNFYIOsWppMu0STCCNoqaCF889k1w+uQPHZhiaNSyxAD7+ln0QzGSa09C3SH4sSPNphycm+8/LHp
0FxORmapoAf11uUGvgMejPiciOEUWvYJYeNXlaWBZwA7LIs3dYXhnav7KLUBfnMipraC1KSa7AgV
021d02wdlsbCMSFCJYSns/fTiySLWKbk8gCFxSjxX3zIbpsm15gpI2utMtlVRTa6sbh3ABdJOxEj
rwpxXya5t5NDySzXvZWghhQZxVd7cl/7ySaBiPxoSRYhtqLXpLrPZ6aQZCGjtJTf2qW7q2BrrQM4
uwBEHAZUpjcrRDSfRd61WjMXFq1azW2pSxjdee5L3aIzK5PVi0xNmQ4ds7BSj4jxjizDyjVZB7go
XjahQJGKgMR0EuasPn9qBohm8y4C5X+r+nKrmaxRq+VORXPqhxJ6zZsK028WqWiOYEYo5EO3Oj7U
1iAomfGn0KgfcLF4xk/W32f1rTHrfwQO4TYeIyRVs+9ejN6GFVlSA9h4ywm4NtH1WF+VRYjUJa1+
Sh/qFI6A5mf0yrrYtwUapAGxSuXFp0V8wnzd4AEE3bWFqyMzrwmg9BbkBsnAoDEPKGceE37a0UYH
wIdjFzTzz8Dyvmp2Ue1Ynu+dEECY/T/snUlv60i2rf/Kw52zQAYZbAZ3IpFqLcuWe08It+z7nr/+
flTWQ+XNKlThzR8SEHTsPEeyTEbs2HutbzlTt66c7LWs2kNQZsSP8mPh65skPsksx5xWfZWLDDCU
Z78v9opavs2YateTxVnXb5ubxgjKPSBUZcVy2btySo+DiMRpVPvuYVKzp2xhc+N63pHwBhrF2cxy
vJQOlheL9t06UpUSSgTssa5Q6mc8nfMoDwUeUbeY9epG09MYlIpxzOg9dKPoNmpf3eLqGFZK2peb
RPT2xuxs3SuDTq6riuDiVKNsiLvx3ES6eiPwYYR9OG9Um8lc6fv9jrjxx7rTzX0GihUMQM7xiKAU
oiB9+0kayUZm2KqbUnlvC2fpkQbxbi5txyvV5CXD87kdOpncaP4gtlAu7/B5owa3pXox4TBswIcj
3lnUrFdJq5xltY/xsAZIzw7XB1/jWfcGIEg7cC0QB3p9kAWU9Xii/FcJCTwEuW5t+qm8T6vUPFwf
Flj5QXLnDEGAQm2Rzco0P6cLAXrqFW8RboLfGOgfhPSLoSlxw5DIQoeQ1Q40jnDNQm02TZp+Naoi
Dl2mvuUlAwWSzjQvWxhF4Mzw8ywPUeK/OfXkeEKv5GG0wz8/XL+Gd9D2wir5jCD7TWkx7fk0jUOb
Dcbh+uwvf8Qarm8DWR+iosqPBjhkz3RKOql5rB7+8QDWBOkhujmvr3xaOPAKmn2cw4T3S08CpNjp
SlJw91cDDBeLVUCPbpJAfwAZbm8Gp9uM+jjCeolurmTh60O3KJHqZrmvaPh7//hG7PNCaUJHQ4Ot
ebg+0O4XfzzrkkSHBrR8hzBsGhSqANYC8/8OaxfDvVK9NImmXooqDjYJgQ5u6Jv7MM+tm0RET7oJ
XtFo25qDY5TtlFQNEFTpl6IN1tmolg+qWd/w7fHW1GAM6kka750UcoENpmht2osbPa/1e6kRrByF
UKDNOIT/5uS522qy2RhUBCw6k4MtuLNbLqjljzTaq7uB17j+CQkq5BvQRcBYFm58x9sJhqm8zHpW
Xib8dbTG6VNcv2ZxDGtJV70zwI0nanE/V7c0xaaNNUdvhlqk54gMinxlYt0JQcqtkD4bbEQQnJtO
AbJ5fQrh81sbA+GZFoF/0NJRgS3P+qse7B9fU02oBYHxag9Iy5PFvTwI601RrXaDHb46GrkVHDO5
Gh3scOAPRkRwy0MfPtA4m1fNwj23GpUwGDP9jRm0ewljw8P1S9cHdeGKX5+VNZ5wKy1Tj0Uv3Qvm
DIKe5EGG77zB+6TnKhdFS3BjatxO9w6UZqZNPNjT9MV2hAXZmv2HSWzx6j1IBfJhXUw729A9sdzA
qGzNQ4uiENNafFNlhJJkLbgkBWUhHfcbOYGIz0SwkFYlIl0wX12dHEEVoMuunXodsdS4YbXUp7UH
ICnAPcAt3oA2o3VXwmSMVA2v7H220N/7xIQvkS2rTbqsNoVfbKOkc7Zkisfamii/EJlzaK5UzpR4
zcRtCNGEUaLY+e2mtIhGJVXtyP8LHtnsnVWy/FMmZoxNnNnnLm7DY0L0JYlpY0EXXFEpIvKvquK1
p62xQN97A7V/sbyZQCTUGNenGDb7FfRU6CmFDfnYj4yFDG8crs+uD76Bmv76LJKl2GSOzc7Z7Ser
nLbIQfvDNatnWpwZ12fXr8ngaQj8eU/3GFiDP9IeDyPSdZoyQm3s2wSXKhIHita8Txofa2SxRU/9
HZiE1xQQ8lofaxc4z7SDIPwkEliH0DjCaVK9hIuZxsMQ3PiRfRCAa9Zm65c3mLxo0pkBvmftK09j
LNSl+unbBnxO+GEqqNbx3alKnHTtC2HRPmAafTdQl3LyFfFhWtzo8DaeZIyZooswpZMWfFZzehiN
otD3MN5VQdxp3zffxB2eWtiK2zQQpfeLkXMVaZJ7drDlPpyE6WkWMjItcW3TKt1iiRtxrOY1ltln
Y9qfHExWUlsCprvgc6z8j8mo16PVXPIApkQxS+Yh4yZQwv3yA6hi2FKX2QsmIdS3c0KtF08Ut50N
eQHlxSOpUi5NlnXZB5uIBbmOR9Y2mAOabt2mIatdbb4jHX+rZ/6Reg5/AY/Eq6GL1hG8IFeT2UtQ
ogSXof0onOBTt9pPfcntre5Jah1XaUAFhzpWrOesfiWm/WbWD3MlGMYJ5r2w4zdyzjnMTq24yYro
lVXolKhhvQfBvYJAXm5F192JqsxAj3bTboZ1ltWK4em9j5We8PXDXERrZnH9qr4fc2SjVLP1zWzS
AWcU9RsLcIjXLg/gUDcvVCyD4W+4HATS+LG3anionLCMMb3O6yCcCQS5AE/qe23JtLU4Pl07erET
/C6toPF6oFLpsNhZvm4FkNo+ydaxHJ5rQL8APyDIILdQW58DJIHqHHQwndEWiCsaJFZ9l2Cs0c3k
I3LUB51ikd4hZ2Y7g6UHedju6QvIawsJKUFHWyiN0g8Bt2K1M0in/Pd6G+OvYey2o3IqQNZEGjvW
bOMv+qJmngMDnma60wu5yyfOKqWmhp4216BWKOHK7JNKz+cYQ+5YRsLRtd3lMFDrBJzdMJZeQ9VN
gyICU7ycDK4fZUCb0QBgoQ/7QHCcpeRZ2sLN7RibTJmB0606n/N2KVGMTL9kyjCviqkJVWsXFSTr
DnR7itgEW1u9mbb4GGW84B+W1kG6mVmuKfljkrCUGxMZy7//ULRF0PWHRnH//d//hehq+VDQkGqW
IRf94191eaDGJpuWyK7OtOcOORFkPvpOvKVotE+aRX7qLnBqdxyB4fz71xb/4rWJBxe8KAZ2RLHo
ZP8s+GqMXma0+lNyx5h4Zz4dI15IC58lbQZFyNtCTBcTtcg0as+2JfbOMBCjEf0yFr34TkCulqGu
qCMYKbenOiVez6Dl8+/f5eK9/+snpKmWxHuvOrrO0PB/v8u8HknpMBMumwXeEbYcEO2mGVYswxwm
p6W9BjtnXSLLXwUOuiokY9WQ/C5ijghczirDH4Eiw94UnIjRGnzoy1kO+JnjWUX+EdfZR0qrkGti
YwiKMtgQ70UTUdzeXSWIgbqc25d2YFsZt9VrPFlEaQUcCq86DY4JvwyCTddKw5XoOciLJC23MRtu
MI/HZHmXBB/DTOkZxY11SoCesRsmkCSZ7C9TFv5E+XB+c8z0shzY6PN8mPVwIesUZM/4IpYmY2RW
e8LIF5FHMTN6rPXpIR3D3b//rDX9n8SxjqpJTeiS2HOVdJ+/KOLKMSoUICXJLjITUmxUw0Ojyul3
0ZvUy0pmNIsqKiv39Gh6gtMBGMepKW4X6iDg74LtgI4y6HYq47RsjnkbDbumV7bpsnNPgIo2c5Za
2SEEUEvDu78YPgPgUitApRIO2KvzbzYTsSlRpWzMaiLlb/mdhHQsdCLYsvAjIFVwXQIjBzySfSwD
xTyiSRYPrP01ZxQVjcqKGOnbSdAQ1WOxIyQc+n4GZ5Z2m8kW6sXt3RAymAKfjPWuSF+tmRMxM+2P
TJQIhUg+KSdWntq33tPWoipcvh+mPFznrZ3yk8ZkANBzUECWeXHefkE8Wdr1WSaoFHSy9qJtqOYf
naDdmOnq1g5bRl6grvKgx4qhwxvywyjYDLn6RKFHv4qOj0FrLhH1jUKTCw0DP7V02su1114qxa1h
JfuwVH4K3DT0LslhLXz5pvWUe+QpMBhJOGCp6MoaCIY1495V3gxbJRMwp+Kq3DAugUoXl/vyQ+jx
hJUEQWmSymfJN5kQHIJi+DQGEMRmvvEN8FalRcAVYyYzYtRQO+ZOr5X3ACfr9a1W+6AIf5RhvHRJ
0Z8nKO4rDTsKjPORyHuJWKMi22to60NaNE//4XL9FzuKJoWpkU5tSgcvyv9eGoi1wvasNMlOX37k
ZTewlqgrJDjfSnvMwYWbYUh3ieHzyi+W4d0yMCsWJd0V7Fm16X/Q7/6z4hs8HpuE5D4SdCQXXMif
19R2MgfEClq0S2XwVmbxHeXzfml9pwNhH/W09xfFWTH0z4v0KrPTD1+tXnRb/ofP5l8s7rqD3lpg
kTCQRP71Tu4iPLtmXkSYZkisGzvuqm6lxg00nhI9M0rxr5qjWj/LL7Nm/hIgOW+W/gZJvjq7bbRu
gAG4mW8/ql30CLtv8uiE+WtCCf+DEtf5J5m8Y6isOSjkHU3Tjb/qcCmwDcbgQ7gbkxgqOlN0lBWu
2pNcAJl4GWZzrJ9JYfMk6rcjUSCh8IeDpRq1J/iLNKhvpgT6IIzbDO9ZZK3F0o2KcH9CDIKFFU5E
dzUI84rOeYYhi+BBHSBP8Qkpq7J3mv2QjE8Z5l9XnVHFigyrtZ8YrqNI55mo8QjqpKgflCTFnrn0
xANicKg15p0g1oBOn+P1A4219AU2ZbJLq7zzyi4KN9wWZDDFwZO5BOFlzi0ZBPPJ6cmfn5hbKOA9
AqMkT7DmttGrMl8LTZs3kaO81GUDIQ75Llew+oq17WQp+m7pOV6looTJrW1HeQwZ4KrsEaEI78hi
IC4hzx+cEG1UoGeTm+nK3lHlXd4Fv7LALmXqOyKb6l1BGM1qKsZ4U5lXQGx1UzllebkGXJoJq1U2
tSPg0OinHaLij+rj/1uj/oM1Slv8O39a59yP9uP//LANttPtR/bz3/+1/SlgdbPu/PHFpUz8+9/5
uynKVv9GRYirxLpCh67+pr+7omz5N1NFyq4uth3idv7kilq2+v8LLlL/xs1mwBiiuIc4JP5fTFAC
c8JfKjSKR5P/8GNphiGkuRQVfzIOOKLIbb+w012TlT9FTBdtWWrm6hc7yGFUBFW4kzxFWXWjknU+
hawtdth3h3TWTkzLsEwBbQkIfV8x8lbXqQ86zhZqwNkXeFjmWx6QS4GoAvB6M2j3dqfc2gPT1KAg
f6u09d96It+EheVnNquDairOMdb7aJPSq10XMfw7Dk4u9S46jlGrN8yimaWE1S201MZLs7SEzdrC
oGym0NM7+zYTr4NGaJlMY1B3TDAYVt4xRChQxMrYNfXmBEjJ3tTKzDQN/uxaQv1fD76+h/6tEDUv
vvNRBm486y77U6hGw7pOxG1eGO9aPbHKFrPGd83NFKsfiMbuSCSg0dFghHWy/TQPbMsx8RNlYZ/7
ltAQoItrSMXEO5JqYVlSI9jSqNw4DB/6rL+v/AIN9iKpryP7yyFDQ0iCqjlPZW7bUKbTjyIqJ5aX
OKl4uyWWhn64mZNjAeZybwxEJKKqX+JoKV1K1KcIrQ1UR93gGnN4r5jTD+EiN3FgukCTt2RqbSAI
bKNR2wwxYfRhWg57qPjgsVdiIibbVKkRK4KhNSLZJvtOLeZnO0TBART2YCLWW2tBAaynZVw0qMwP
q1Rbd3VI9LVJnynTUQC147gahf2d9RGB9cqvIHW6VQ6FGm91EeJsl1+O8Hdpnr/kgc31YG7p3H8l
VjCQtlSeJ34sLGx3Vte+EPJMCwb5WOsHxNULJkT2kts4mm4RdfezskgDMvsytMabwloML4/m141o
u2/qx1XSdi+dH99MYoa6b9msw3rjodz0ssa4MSBEexWB4P5Ub5WJFTOdNrYFoD9MkovQy2+0sVvD
iGhCZzA5kaIWRXZoc4OOyUiqxyREcBwcpBNski5BUSTjAbPgQBAczbR5kL6GHmL60iW+W1+4hLAi
q0IpqAVA5hOfTx0VBIJCrT01qF/2OG7JpxjSU2ljPBEdmkDwtGLTSNOhQTtd4jAmn4ut8NSp8d5I
pu4hhZ7aJtWOhSW7H6pjSw/v2EbjI3nv6U6JUTY2DNKmQPogn/3XuSVuxp4keHwmJRWKUztWjKMt
xhMiSolSL3Nl3ATubIH60wOD9MsIhasdCiTK5B2j/T5UfmhtF6O1py6KoclvHhubdLgwRPPIZPFd
W0+LaClpK1JcKoKaQ+S5TaK+50rg7KdJe4pHHf2bZW5qHYHQALY1VqKbpc7jOGvOW62f38LeQava
1zeo8SBhE3NjKgNpQIZxLhK7XlvLiNcZu53vRxTmrFKbzmrueztSd9q3MsErbJNAupoYTZpvFca9
0PecKTE54yw/dDne2bCVNtrUQwyNql2QVcRTmMxJUwRigwYSWO1IhRMg3EH2VlRimj4/6iEfjRN+
RgpBHuDKH8bJTs6mimwodFL4wrK8t7S+4ns6uPU4OQ7kiuChI+rGtF4TxdFuZdm5qRkTEBHJm1oG
X02b9Fu/EM9DHaFwGfhgr9PNKuhAnAwgPXVDE2DMB3uToW3A1GJje6noQAVgyEZRvqWdJTeGYnTH
tHRH5Gbrefwy5ix6lGPizlodIz5Aqg7cFOPPaBJ+jJ10Dar6jwm4OSv8PEHSrpXkSCBsT2dtk83f
vkW8e6WZvUfddYrb3uJvw8q+1iSDaqyTHpR9nQCsNnQLCHmw6SsxrcgV2ZDbUF+KQNtDI2YkU6aM
lAczddkLj02Vp2ulDPGJ1NquCfInIu4RIjrQKM2xOBZTszfC6J0NNPOM2b9EZGIKzRrvVRIPwxnF
C33EGjNtY5HwvPQKUJg8t2SOWep4ikdjOJNThyjc8b8yJGyeCgWTeUp4AsiuxGS59c3MSEXWco0X
9Ek08TMNRNxReXTsuPi9JkLD7YDC8TK1JGsDJ4nZ5/uB5HiH2cpORv3kElpCyjWpehtq2CNqR1Lq
fHrsSkW7LyKRwyYAcortQzipxsbpq27lODZBp834FlpdcatZwXM/MaZzIqbVDBXgotvhWoLacFuh
XOTMdKcO1LNG5EoI5WaNMHF4NQTpMyS1X/pCksYJa2mrhb620q0hdDW7nvd6Q+5CoYBKrrLxOCZ2
ggIUj1yJHLuI59Bto358DUuNbMUQTk2tR4epvMuLOfWmxNAQ2PkNwTl8IiIcV8nsN1u7z5tzWDA/
Qb2cNcSf5H5xm8aSc3MXkTeZkqDR1m9yqGPIsprq6gRLefk03HRBE579YLoVQTl7rew7t5HFJ3uN
+TJbxtMksIUxWQcxnHu5cB76HGGssOuXZE6/ekLSD2HkWy7X0m62580VODoD2Xcyua1V6xv6CZn2
oMdjmIsrDTzq4KhkVx7Mdu63SKRwgRo0moMGrh3tgmNJxvug9Je8J9hdpM7ZDssedf8Ybx2tyg42
mzEUnuTWjo1TmNFiZakWVCLTrYqQ2u2UWnlUuaEB7rZvsWUleBDVfFsXSONVe9L5YBnqGKD2XAeT
nRfMiIisRK8J6phMT5a542YU84cuDhu2rP0US+bn9bA1C2VLuJi9rznerHsljW7NNN1Vfb2vZobR
BduJsC2MyZFPdfKWLeo+1NFvqpN2t2J5mBCa2mBpNX8zLn6KXiQMUDlIlBlEYNPgDCFqRVuryDjX
k122m7rI+GQcQbx7maXbVIvfEwWZw2wWy76UEitjd+ai50g8PQnrQ2yaHp5zVksCrrb8DOFLUD93
4W/Tvk8OMl3VQV1dW9VjYAnnErdHJ0Qch98n2xYFhYQItcCrExSjA1lEu9IMkjOJ9BP25D3tEgq5
UUcfRSmiqs1t18f9OptG5SBQPWrGkklnQUQkovAjDFDmaeHyO6adx2DrISLEwCduAnmtOe4FWb8e
QbqaZ5bpD+WQc2iDynDVxEZSVfNhzLHGpjmLl1rkOIZ0cj50Rek2bcutsgTm1AwA2lLuyyI6oD/t
f4WBRN+CaJuHr0Y2kvCVRQbH05kaq8AjhN5AofqCfEtd6e/AOHfMqmhDdaKs3SRvvsBvBju9lBgY
OrkZsmkXDdaq6uRwSodbWzOno+pn9v1yyZT0fe7H/jJUSuZVc1K7itkyY80xIfj+dHC42NCzRObh
qhOe+vSCzqH1QqrbTR0Ep9Gi1BdEbQ9IgiDPWcp2SkBZhba1Kac8v0Mx7DIKumcA29xloi7OC7Rt
1pgOZ7MOzLd7BA+PUm5CjzvT7l8boTVCG9AtjIwxqrBFPK5ZNQBz3tvWNAt93XQmMe1W+YnMKTmO
5iJgAKnsMXRQPSNMvBKN6Nkx37OwBaMCqGpnZUCSw2Z8DYryZsrEm9RZCdoBUxTyatqYLT1lFUuI
Ao7U7bsZAYafG15ZshVglTlo9nguslx1+8l67yemVmWWbOc5Pgdt6qKTAwKOCAQUy36kdFGy2Msj
54IM9cPEIaiEPqabCY5xmf+ABNhV1XOlOZ8WSZNW3m07AVxvsD/9ofghjmMlozfH7s4EMu3mnuMG
4x4J1fujj+ReIYp6DHTg886J2vSsqMbe981177c4ioZdHapuYNHDbBPlpFNEdCTz2jqqqqnZTOGw
bSN7jYxxqxC+3Cp4A0yU0SO4/SJGTYfKbKU6jqvN887Q5UVvfHTxlvUpu9m1gxZCavnA/4gMqw83
pSjv7cx8ZKdtV/QJegpvrF4knTf6pu6ApYfkczCF2orWtvjEAW7nnXYq3VJWz8v/JPATkkSzGyfg
N/FwqQz/xs5k5OaG9lBo9bGh88TocpmdVuy0unNMJ/O+mOwDV/ZvJx0vCCLomeWmLGE84dzF6NZt
Slp+1WyQLFc+tEXwMtT3ASp5rtjHNriTsbpRNBs8dHCsdOPHNO4aHSnj8oKV3uw0FIDjMoHj+7JH
xgyb97kykt3yuhyoVwj2T4PFHg/KkdChh5o8E/TZ+WZQQuHZo2nhDSAd0tJpGNu+lw3IiPJKXW6Q
k+lk68EC6zpFR8L69gXZDHYY5OupjHaMJ12OHvtAH9tVpRbamkSSrWzN1SyiU2Y07ReUushG+EtY
2HM/Cq/NtbexaV6HGoAtchWt+mjq/omRdpNcLF8Tt0BKNpMcvxR8ebP9bljWix+C7C+zx7yLLnnS
vDfGCCZ+RHA634Q1sVxMF8qm+NQn9a4X4mTWFCzk4tkmIUzCmh7y0X4kj0LfKoF4tYIE44aOT7Yj
DeEBPQyeqvJMQe/ZhdRXAwHYpUb/Lk8fZZ/uwnNZs7nOPi30TCcuogamq+R7TmTpmkD5mPqWLj4j
S+6GuN349Z0isrvG50pBhoD/ZRGWWJJG9+icswOGX4Y5uOA56R2NAOy9uS4k9grl0pfLDSnuqk7g
DVYZJRB0WiQn2nBeiY1JrYJLkzE4LNsR/wCM8Tm7Acx0MJNuE7ckIHbydsjbgzGXZ7WazrWwMgxJ
yq7FXFDhjSI0kvY4AyNF3tAaeOklWSYmxshBkuFq6Oi3ojfCOO/jfGVNWuZaCCzI/bqYSvfaJP2R
RWgZ2v+ounE0lBxLDXPmJYBKhDfEVANkCFeqlr3TMLxVJvtWGtVPMpISkd1VKqFZCI2D+alVm209
UOjNDQNR+7sMKlfXtTvHDJ4Uq9lHVuw6mQOeiSutJzlprNBm+HwC7Klplt3Vo41bwHADorgAdU1v
OEKuS2aeGqi8mrdGQZVmhwycgcdiipbdV0HsnGoiliqa4zQUn6ousbmiiuybR1tswyQ9OwS7qhap
Ag3HrSzb22hOijxZDoxPvNdfTfr3Zue/q7j/7fHdaqvngAVuTkyvwB1Up+Z3G6Kmn4X91GfGk6o1
305LTFaLHcAqmICobuE4NzF2SnP4CohBU2mu0+V1doGM33B7fLQ2xVto3GZwp3BFvEr/MW+0RfJc
b+veQLkdnHBLHct+gBYAHYC8Bm77KWvuC535vjb9CpQTSLPVl3ykP5XAmgJ6RQaC9tq2NtJEptMK
kYkUE3kpXwe9clnT8Pf2t12CojB965T4I+d34jvJQ1eEXuyoN5NR9CvfybedMq4UlTO67B5YMAL6
y5qrlKPnlPlBMcc7M6kZiofbRidSB35lzMFCR/UpHP8hjsN9bGjbQEwnxISn0Bw92WE4IiF35i3O
K4sEqEYoy7K4s/rKCxNstaPSHNGMWLc0Gs94jNB1azWTt2gIV1P0HFUIBsqUUAME99/EFm2q3jij
4yMIWjFcmY4gMaiWQC7vNDs3cSOgNWV1zch2YGyFClsZv7M0fgZCHW8DLFmrJM7pkQz3U04GRJUo
jzXb5srPytNUi0Ol6ptCs56ximZYtbJtHqmbegr3hWbets59GVf3idQJ2ijzt0YngTKuObTNd7MB
yBGL3zCpFzKr95VebSKzfnHG4r7Sa6JP45yTqTGRhkKisTERWaQMTNaVHR05zIP4bDu6E2pMi3As
h3aJy33XCvOeyfKca7d5lJ6zNtubCrEN7XDOe+WcSWAGWuNpCUejsXJl8kRI9RMg0ONk9TedHrto
tNZxk7860/wYZ9qDUY42ou5TOTONHHxRI96KGUDGHIkK6eFsdrOl0IOpvS04BhrmrmUxMZmKCLPY
0s4hAH2tCwtBWPuK0mZEhRSMxkXqw11t5a9hdlai/Bgb7Lic/lTUasxcd4serNNfNfRABfrXhmtE
V81NJf1DHNavah8/kv5XG9uANaIfrROtx1sIkNz2RfPM/NMje+rdNoMTBTCV1pCssWrnvXnPKKT1
ln8rVyciSqt1PuFna0m9ECaG6uK7Djov1q8XvjUEOwonfitp7Q7S+FE50QZ+99sI65AT65fMhSec
6YWp7H3PT9exUWj5kUgZz1arnwBt9moSGsqX+aWu8tMI7jSFmt3p/Z1JxsiqUsqJEh+NTEgk9Dje
LL+vqiveerN/dkT7njXpbVvJbZmmW8irRlReRIlVy1bpqZlTfcqn79QIfiPiX1qMKsymmTzVRuI6
eAH8hKOwMccRqR1iWGpEfKj4IYFhwwNyPNPAfNXq/jlQLOy5/r0m2oMdxxZJ3hVRtkXx0NYPs7+W
6HwwsAHWsbrcBei6S4w83WnRhgCrkuGtSdxLN8ybHGe7W6OE5wsBk/8NDRWw9LI74RZQPScfpMsB
/SE23hs5nDm5UjARYmlb032Kus0hObTBo5j082vdY0eC5rBVgwAzaH5WFfOtJVNwNbYghvTsO2mm
w9j9BAyvWMCf0940XOKDBJdsuh10h3tDo29adeinlbg61j59hY6UQGAcRLRZgeMaaAE6A1dU2xd3
RdOf4CfMh1RyQE/Gam1FvX0wJILrLFIJmOmp6orJGypzZ810t4uCGiumPtJt+zclnwTBh9g1DkEy
neKrNzPrpwm/F0ACag09dO5aA30Ck1CkezNcm8oR8ybBbrFypC9Qg+cBq9oEqQa9k9u3jsXJuWVI
TezKWAiMVXYQerIJdp3ph5DAgkdOBJ9ziHK7auJ63/W0zOEIrK06RGtph9FJhChltMoATOXc+Vol
IBDqd+ZgnOGBkNKgK8+kRRK0GQSPszLeGcRl+9Iq+bUnjauPhLzBGzB2cZmM2zQFjJIKjbo5d1YR
1CXNckLP1GobCWvz3CWp45LD8iIKHG4RYXw1+1ZtmK9SATHQcNSLqOVQjwaKZ1QXCRFxXZdx64qu
r1cBurcsUBndAzZhqpIXZGIx2+xtZ1tVmKA6cgFps7e3pEtbDoamijS0Xn8q0i+GDB+Q7YwFY25Y
TzXzTKQW9i63+BXiB1SFoqBQAaCTbPVImjeOhULRXGY4gcNhPCckiaYBEXlhgDiriD9CYn/YVLu9
xPBE/VYae0ShklS6aq+n4EwCBSkrLrQb0uQtfhsYCp3GBnwT++9yoDwNopLsnaaW25A5ege8caUn
ZLQTpofNpkepIccAGY6J97xIHmA2/8T9vCtTByaPydurEYWVqXkX1uNvBspjJV+youAEUMCz15+U
2HguQoGCQSoPzXIl1zVjkdaGKIA5iAC3whYe2mgUQCbNjVxFHm9twoSLrZ4HuUIFu8q60OWkGo6Y
S9P6Lo71R1gPz0zQA+OunsujVebnMreRn3DJyh6STuMPb5Nmf8/G1rSBHaMxxdHiT1T/+7lIfxDI
EgGEKltz+AQlQkjsdc/lIIOVIqd9J4xj2VafbHEndSBcUlM54Rr10ACNqU+FJijBvzQM5sYd0MBP
7PxuZyuVS2OZyyKIt4nfXDhfZ5ygUrSAS+uwxALihA6Z3/p3WjIPw5mJS1LRPQJPI7lL7dIjm8NV
Q2VrBMDS+BVk3MCZI/YjQwd8+dthtB57o3/zG5hTSGvnMtmT0bI3Aw2zo0k/TtH2bNlyxRVzO9gd
RhnMsYJwJX8YvzlWMbrqMG0nhIYXiHWGBYqiJvmb5vR7ex5cYgEvQxx9M88nRrJ6CGL9U9TTKSZ/
1PXz8Usd5S5BxaZjTO0sy6M79KQO7D5O/aUULzqJqAT60jxs8Wcb3Mm0pJVVS8Nuw9UYtgF9WRy/
NqeLKgGJyq4Yk6C3ioXyaQXqoYnLi6yRtqJZxjp2y5DrxaRbSMDu+BOG9X1E12+wL8xQXGBAG1Wp
I7aL+oHkwkeRdWfNR5Yah/dFlx7lohQeWnVPh7nnlIixjX517okAsAc+Dub1jEJMVKtz/o0cY4dQ
+MApidR3ckAcuDqFKU5Vn34E1Pdrw5f3QzJsx77aBCpGLyTfozn8EBz5Rhb9q6rKcwsInzz69AFe
WWLG39P/sHcmy20rW5d+l5rjD/QJDGpCAuwpqrNsa4KQLRl9lwASzdPXB55z76m4UVHNvCYwSVkS
RYKJnXuv9a3qKyYiz6moG+2edrpwzqI0rprvYt7QNpa1xHDmhwdp+D5/yHwo5PQBbBOP+iyAt8BL
aPQMY7LyXrp0zR5vsNOy1fL1hTqm4KRbpvXkvMYoMrel7M7IaaZ92TRfWgoCmJmiXMwH0IlPaS9+
+sr/FrlkajukmCHdBckwUozIDrh5+eghlUKo27/FLSPFDCzHt7icbpkggR0K18FdcDwSd/WF7vto
TNWjquYwhcdwSIC+wuzBWul3FlOKFAC9S/pgpAt1uh8IpULx+O+72nr3Px77j7v/8W337/jrB6Td
Pp8tRk+lRynqvqRZbewQm/gb5EEC998ak7MG5iDUsBkxL88VuNqNvQL+75T/+61/Dv8Xj2FlRWod
0RYRY5of+5XpPieLGyALwKCyYta9hWSG++F+F1xifxTLN6kPqj9nazZOodf8AG8SAH4Torr1CMDM
Nl1J8dr6dO2p9JbwfrMpRYRLeX106Y1bZHsoebyURdkvp/J0P2gpDN6/biGmI2YWRVnh93tElkf4
TDzf+9P86+adHX+/v1IVaNhFG9HIfEsJB/o5ruUJKM/fh/tj97v3LwgvVrzv//5yt94SYIKxxdjj
lkx3gsvvX26qN3tSPRNNqOh3AH9vm1zY9BGFQZ60J8ap7el+65/D/bFSa9HWDL+8Rj3iGCYvUQdN
LGuU7V5+8WLaccJKfy2Mbx4skQOZ6hNS7Qh5CuwDCZ9sRWm+FeRCK6+jV2WOX3nvjexSOXjsewjc
wVZtzHMAtjOcF5ZJy6lI5p0kkQO5ER1jr7qptJlP0saKIHUW11k95NBVQpycGCb4/ExOExgxF0F2
yyDsnO86sUYnxSYgW5z6QSB72pqdQt9Vgw2L3aMGu0wn58GavDW2YJwfvGl59rIxP5lwlc5JHZ/0
uf0ls6Q9qCrK2Vtvsm6sHrq2GR56xOOsqO6ZKUON4lWEtaOOAivKduoMfo1Zk22d82bWZZntYiaX
1KR4DWJP6x6ggWMC7ko6H6Z+JPX1yRpRcytHXo0a1chSu0cMkPWROnzzzY2K4qrHiszW3npQpmU9
zD3pKsIi8Epzb4vV/BFlnoZ8y/BQQq8oK/uKpsndc2I/pj1Z7MKwIvxV0BsaC+f39G74tFG8xvzq
zL68VjX1+8LwZYBLIPg386aIbsHMq4pLNVCJZKX2u49xwpIBlqG6ad1S3RbwA4PjbJRcVODRXSTt
FUKPy7uycie2lt4vYZ6X1UMiRPkAKIzp0nR1lnh1lhCv4NJuqwBWYcSWQO96U1yR1IorPdIj4VHP
ZtwKWlntfHEPvqf/ATK7XRixbdzWh89gLvh/ZNMHqDI3lKrEMuctWwn6AGVoEL8MKWF+MPDPzvC6
Lun6TJg9aUznKG8MHYdAJLxhP7kx78owwQproC+ZsV885Mr8wfVOP9Cme6UACfX1TWSihNKEgUrJ
TI7/lVScWXnrWuH9sb++fP+KA2sLhAEpEN55SQ9Vg/+rHMvvlu99Du5yqcuW2jWrX2w50UKTD1GC
RE6Lvk3TttOmD9iLX/qQvc5lfM3LGUVFex4n4zWFwbjpbeOttnJwQH7zLsyR9g1AUUYcz+OihnNZ
AMTS9IvTUyka7nipGcAcNLEaPgk2Sy9dRZ2XQTlKUHQDX5AbAbsp1RVQTaG+27V5UHnfBQVMmk0f
daGf4F92I+pUofnPbVxMkK4Se1t5igmKoV4BCoXa5D2NKaL5eZwfWyA4NLRObG831lRTgvXO2xiN
V2/Of46aTZnKxhM/26NRIp0xkM/Ca2opSyY/jJw22YxZZ28cq7mV4tozRlVWoHyQNTJPX5o0CoqB
tpUSwMesCgInze/fY0sRJkr9fWgaAqxLH08VsduacfY8nIzRYv1x2NttWgPqiRNPz1HKyj+TFJk5
yIldagfDfYxULLa+k+40s57OY75426lUPwbXeraX5yXhtElk/DhoZnHJfDQbxRRtTXiujarPWpri
rYcEUvYTC6FNd6WtiVnTvkcNk1cTJF7IlPYgneUjivg45VgNPIOwoezZcR5Y8V/9vqI7LKpvsywD
YPQX8ogxizjuk2ckx6bPftvG46gwH6UeM4va698rFB95TW7TLNj6DdNX1dT+Eeiy9qhNiQiagZGa
bppno95Zbgx/No7ywGGfhwYkuy34zQKAeIesmPeTY170jIqyM48Dg7CpIhGyQ7k9EsC+NSaoQBab
HIvg5o1VL0gzSPFM0vFax2dBFRekHTaooszbkAYFovay/RKx/UsIHIQDs0p9sOhJZv7L3KXTIXHw
vsjKMc5t/KESw/w+ODRcnO5UChEf02GygjnXSNJ+aKnPmhoFii3bz6I1WKbVqW6SP4bBui90XLWy
ePQpzhQWpmGOV/QkVhoR6dCE2EBrCQQOyRU46ZbTWkp2FtYOuBm0KdI6dOVgbAkH4aMwdx+Z19Op
bxAMk5bH6cWEPP70Orc6C+yqbPmmchPD6r9NtBM25kxuuru0B3a71bPsmm8opn4pO/vKhk8yPZ2d
MueIoLv4wLprP5a8WCX+O7Mim2dix888YPrmNekcFP4s6J31/e4DJMuwa2kv9669hDNQjm3fTzcj
mQaQ/gwfQR82AZ5b5+J8JJq17Bx2lLzdtyY2HLz0xlebLDc3Lc1j5UovzKZuWzGh38jE18Nl1Pls
9/QKXZOymaZHMjcQYdAfbvBi2kFiNfAfEnvg+XRTUIKtgPnQPhVsPUPNlKtfkfmMFHPoa91vU1X7
WCuWV23JjqxIySk2qgenhscW68ZL4lAzm2U14QqLyFgf2kPSE4AXFdXXpOXo2rOZ7TArGy1d95o5
SHTq6IJD8gHjPMo3v6Az1kmb2RnaL4xyoTDl+zDr/t5t5BNtWR8TjXFLGUpJJ3ku8iiFWOyaIbCa
Z2bWBzpD3kMs4HJ1faMfswTmJsKw8uA3FC6eg625LmrwI9NKvBz+rBz4cqwUPxv/o2tehmjO3orh
lkACjuHytmgPKNRkoEZSQWSEmzWLHumyeDtwNXSf+3nLamPvFbXxJoqNX1LDBlca626hdb9qOsD4
EokWnsDKAV/81Hs0mWogxSjPIZa2EMQtnIx2ZXubtEfjiLvkxLZnjb1q9V1bHXP+sq3sfVywnhGd
tfir6gTyOg/hNoMx84w7DvP/xLwJ0qx3TTzdu84raGO0xVZfIjusyzQ/6I6YGRVb2kEXaLBjj0jr
vtLRoVf0ahreRNFdzdUgnMUKe6Qq9jjyvJM+yihs8bUXw6ARtET+d2cj5VJAkKpd6WYyED3PPtfS
DOlBTMAHlGjNSc9/PbI+vMh1F5C8WjhMtpU+DNsIcdgZPziXqrjp4M7J9vtfd9Gc7KVtjJCZRxuk
mstwcS3+5piJRZ6c77eIF0Bo4GThTC4yqW0+Es77zUXScAYEVQZWBUJtwTt9f/x+gMNc77Jq+MG9
/qCPCRoNvTh3MdKIZL2Vemxd+tI6zvRT+QhWR71ZqnPT4TCA2+fDIl7Y2veuC4dZuE1oDjMUIoe5
MCjEd8xQFcsWdn4W93OCgyPkDbo0/PVnuR5Ay40AJLTv94dy0DNblCXVtu1BLRzHrkyPreaEbmf6
By/udqiZu/P9oMZI306Ng2nbHw6m22mBkC6r10oLGAtihQvaIAHOZlpVOE+r2QEuIGb0gBoyrIr/
kGXlGPRL3Jzx1NdntCUtiPSm4rwufxmx1Lh05Qc8CA+DnBguYsnfYP+wYUjl3Rm5IwhBiVQAUgS5
2jpKvDSe0rMV1ynPMfvNtpXzARXpeWR7sq0mBhcZNqDCmGiYYNM9N/bcnOktNOdeH1B0NFCDLPJQ
Nstqb1eN3gZ0F4gvjof2bE6jtwcNcOlhka4pn/JcOR10sI4cNzHEDELuD4qsCjilaIKnfsXOXcjQ
q1quGHNyzj1gJPb9F+JmEnja68mqz2p9EeKJgcHQpdc2BnglUx1SHM89o/10vt/qU66tQ0YR1c3y
hk05fZIrZsOQv81YX44+M9/CTOW+VuLY1/q009vxnNg24JuGekZbhltf8gRSffphMoIPWk9emqqD
4awrd71sv8NtYrFqnRxFCuUcxuYPXujdMg7FlbF2E5B6V6MTikl43a5oRfqTuImjGGfzCMApZg6P
7ynd2U/2czRS681+u08T991S3VtWIoTWYFyUDZJLteB6glWGYj3L/vLA/H87xP/BDmEa2A3/d3aI
a8raMMj0f/ZD/P1N//JD+P+FpRg7hOlyicF88LcZwnf+SwjqDiB4PFjVsk/++3+z9f/C1mi4uik8
y9St9Zf/yxbhrlHPeCf4D7rHTsP+f/JFmP9pwYIwBj3A1h2MaZawnP/010oDePHQxskJnQ7R7/ET
psV+f88fLhImQwjLnL2TR/v7vfvBTYxQ6np20Oe8OSrj01lD6e4HNNsdCv71vi69Zsvu8SGntRjZ
CV6ivnAPmVe/93pEIlQMjdxYHAqU8guW4ZbdorzqbbdJlT/u5tKfUFBIsHRldgH7yQjRDJQ70LIp
yZ5mw4dVA3pLJUdEyv7AVcKgsUM5/aIwa+2bBSjfMEJwyF12+pqOKdtjbWQA33Y0rjvXcALpF1Su
5pTf4OO7ozi1eNq/w9aowL9uB7+41DnfXEW/usZ1AyDml4WVy4If46ID3VAtlijzcwIQvLkKPAMP
ozVQeJgOdMQoauB8axaX4Ni3DslRSQOif7te7dpxZ2opbkzoWwjc+13h580GAvreMCPq0eTDAPy6
GSRD4anRvyzz1acvscvmVXmrzTk+cxyQpkOzc/Hw09dA38MiKwH3qG/MpldSnsMqabI/qM+N1eT7
LM7+uJmAo4iWC6F4kCpYcr0lHoEbPHrNfOwNkAe629BJYstjt93ZoEbY0zvrvCW5xUUaIqUQtYlb
oj63VdoELjEo1zGiLZ2YcRRmrXgUmjCAfoGJ8vPuJjUXisTaa1bIJzGp8nrkUf4KcXlANDWqUxpn
p7J+RpezfHTsVtrxC+ZJdCwjwPuEMwfjLIugK3QHHH/x4ox+0HhEphHRbAdtT8vDjxN9k/v1FC4g
mDeezKJd2aMTSLF9HhOtOC3T0+xVBEs0IBNyYb/6pZSnqNeOtvKuJWC6Iy/NWbS1cY4d60st0PeH
qDcC+BM0Xh3tMVU8TYfN8Exoqc5fJwtUBUJ27s4foH3FucoOkS2qIG50tIJxBWC8ntMwl8bTsqA7
R72WvHqaQBqMEttsrYksaB2EQ99rNzbqWD7y+Ojo6uc0OHPAyJqdKeqiynCrcJwDc+xoRthWhfKi
IA+7nRJm0tVnSu5LUrC5yfX5toz2sE0055uqfZ696ZxAQJZbbEgxY/P+COeL+a8ln12mELxp7Tbp
+Zx5cuQVd5z5ucF6OXj2Z0G79z0hrLR1zmz6TvbsDRtD5RfbWMyN8F7jhQkHUjkQsql9SNJoYRT/
HDdzuqvt7gBXnWmENsxH02WXZKEHSVI27QBx2NkHvjfy7iVoSnpiMxjqQQvUZnNHAsBZpRFb46J5
qEs+PK2kqTV3DGqgskgY2vGjNRHV6bg7ptlU00xHqHKpfloz0fd9meGmRtDL1JbYY70NKyYz21HG
SEugMQ+YkE3LP2J5yK+mkd5MpMKhTZyvRVtz/tZ32rInIR14qncwSy1+ARWBCwB5DpyEn/Tsj904
MJbSBD0g+3EqOZFL2GjnxiT31Uf+ujDBdjve40vaqGybcnsDLsunJfYtHVePZy4T+NfdU2QMAerG
bRwnYDCWGlJppdh7D1qxj0qaIqXzOKtluSnEc5pKvmc2wOCOzl64AFhkDkrtwM9oUJXLzKUl5gKE
KDxaYAujvMod6DDpHzGzW42cUibaOLbHOOz68g+WttPgY/vJ5+jBpMG+oSXBpixHyiUngeh5RgVs
6vD1o9l2t62ECEREhRoqpja2lgV9gyulEOO119KDs2SCCC7jvCzuzUqjZl+7TUNybPfLLrV6h/7p
i+CWHwOZeEdzxZ+nZnODH5MyhYQnz0Sz2VsjfDfbzoKKpS2YU8hS2UAqwTxDd5mZcDfLIVKiO+gl
xiw9Ta5kuJxHhRhLgUbFJWVu22rsd15enkypDl2Rmo+SDS5i5IwGw77pY9QLM9awBl3+msS4vInJ
hr3X6UboLd7nOCNkNblEGNFwScb2sRVxSxex+GxVCgjUywhJIUGj1iq1gysr+hwc6UzIqgOFV84g
IGx6QzKVfF4krYnOcP19o0F0bMycINy0GA+5Pv6hbVUjzbGvY+fPu7TXgwIRxlZVC2U6lfWRS8uT
br+0de18ivHNTYsfCF3ylzFFa+o7XDVtwGjbQh+/eh+HXZWpZ+h7kB/9aQYF6J+7ZR0TGPp7imvE
o5teRSdwlMHEDkdOtFsxXZ0MN0bkXTSbIkIeQauZ/WzDq9Qr9bt0vsdlHL8QqoMbt2NVKR9mIrz2
+jIbQDb1N6t7oh1UkAjLKCj1hyac4pmp7C/DWzYGnZBt7I1qP6fWi16X+YOZJKukIj/0zSQwgxW4
4mndwcEwQkAp79qM6tEqSALy/ZFRpGpo+US1FSIZ+0Yy2o/UbhqIwimbX0dCaRzemXdbYa33P3vX
85Duxy6zUTFu2YfvOhpmdNorPvxIcxxjiZHM02ScUxRgvpH+sISZnR1X+3QwloVEUHahzKwlsD2B
CdFv24d0RuwJiim9jn4ROiNDXUR6jzWZwMcYhDWSO3M7VG4XzJnIwZ2jUM87dXLQ4YRCIanMG8fd
lxQbRYuWO+70aM+19kaT9ORB6SK7pE5OulkctQGz9UQn9NIIICup0x1aiew2Hwp3J+BOD7r6YaU6
l5CuCnULkvaUY0Wsc+t3MqvAlc6DhmMDGQVUf7SjW9NlPWeschSDhjJSPY6cRnT3IcF3fIzTTiOg
AavVuPb2EYtbKr4uXf+AgLLoF6I4U2bSSYpjALP9j7zhw2ubCtlinAGNrrofXHWcXTXLKJg8LmbC
Aecq9YU+MBiOwTIkYRZefEOFiSZuoF+PgRT/PJT52jhVfTEybUYpo9zmKKfuPVoJRhK88UnS+4J7
fkadUx0yrc32jkDgZ6E3njsP62ZcLqGDGI3Krqq3wjaMR0PH7ao5xbfJKElOETm0UFOPHuRYIe9B
5okvdckvOfGuSL+gXiQ/NMP6wbOct0h4WKsNLX7rHDmHAjNkLFB4MaNjYMbwXIACyksnO/HxonfD
NH/j1MtRLyrkUlytg64sWcE862KXtK28POUq2MSInNOcinQ086e6MU8OjWxfd/1dXiKmXIyYOtR1
91UfDp3hHDplGQe2JOQtpXgQJ7JdEKJ9SpyzGDr7YHGoWAbnlfPTDGtC0EBR6nlg49UE0exty3Ew
jly8OTOsPmjp5xK+4VWUZgcL29rZtxaGegO+CKmZCNawiJaG+24zEsND1wWwbMZjuxJtK0VDYaQx
3eT1jmsO4xAtdkKyrLsw5fWcYbgyCGbpLISPNLS7WY39jhn2Hox3XvwSJlHuvFde0Yez6NRrryP9
Nwcuj/e7rUKXpTI+jT384IPj+4/ZajSYHedIHkDCzhwhcFbUL7q06TuIdLmM+rp+Fz7tLJsuknCh
iaFpfG4tZ9ODtdnlSrVvZdydJpcBktMis6UcIaJVr7DyUbATtAxavQ3a9klDAR8UlUh2Tr4Q1MI2
pXPb7OxW4pHcrngbIYSglU3ll7Fyl0wtOAnrNxyy7nWJ0ptVLt8bze64CGOwNAAl0FPyuvoAdW4M
hbvu6MnX6CJ6Fz4ZSJfFzH9NGfq6IkGR504jwgvfPNtG714oRG7QmpFr+qUbkB21tYZi54GCvbqp
udy69hKvJsa8s/a2TwvCFWrHnqP7vhQTVXVZnGc/pSjQ6xd6IFFoJNY6kq7OpP64F+Yg+PtyubcF
P9yhZe6Zz5M5rFEPRzMRP+e6TrY6CQHASR1rQ7rANhtZRie06mCLrB069WCx0oRnesVXnj/oBn8I
YvStEy+cZl0XLvF70szMevst6hZi3T1UfZ6d7TuTy6rZqz1L42+oOPYTKpmzJLYElE19tHokkbKp
XHRbzSE+JZ2I9kmsfoPkADLFhZ12IkOV2Y5etEx9IpZqyapLGVagn49l/5Y4bklX5JPZm74bWjld
ML+ckQaezfm02BOI8+Gn75TqxlYGUUMK+JYhuwKhS+3K4EGixmiXH4p37WPOrE075dWfOERwe+U9
n9fh0rD32+XW9GJl8Xl0WrAd7IppSYPF3w0gpCvhHIU+osFCjHyUbnpovCHGC0VHFffOb9PVKLM0
0wbDz8rYqu4brdHswPg7RqAcJpX0A3PmPFr8Z5EMlwqIB4O+hesA/rDaNiARet2zppM+4U++/VHC
HKuzGmqyVn2aGQxNhfpINi00JrqOvDl8ktkDh/GYP0zzdMGLcpO9Wbz2LniQweHvbwxNMklXmFPN
6FholhPKSqdW5nUhSawQwaLf8SZGvc+JE9fn7ta44wvwEC6RKbGAuq4uUT5Z8BW4rM41Rp9x+Wk1
5eOkm8MFeZW5S02CeXCiY0yo1sKKWKoIN5nDNTmMdYZuSTc/mcoa6R4Xb6WQ4JrY3E+2iWvamfuw
Euo4qcYlsM+Z9jQGx9B1ze+9leZhEo0jogAI7L7xu/M8Gtsr7y5vdwi706uh1M1ks02VmWubITO7
o4oYeuaGe5Z2vwRJzjV+wswbUxdcKnOkGCtblBgWwARVx1eMVl+NqyH4Z8zgFOIlHXixM8IhoNDi
+ZyxkwV+1bTXNkvQ58s3KTAe+KwDu8l2rZ2hQxT35Eb2ug72eB0EkVM4FcIOYc9s8N1+BzOebhcN
w72mmy9J71I7KnGaNTqAixDUOmiyU6EhQ+C58bapry41vnUTqSgi3lgyxjq3ZqU0bGGwXm46DZK2
YjFp/MHBw5U/27N9Nm1yXMe0K0N6ED1TYYbTqI7qMz3gk5gRkem5zua8NiDK5zNXvt7cuE71zazT
r8Xkx+GHWdMx+PBPxS8q3w/TdGBRRP0lHjm3q5pPm176Bgqqxn7wmWGzHB3cWRBDT/HWioGPg+BP
qOKIPAYcC4zsVNLEFPczItRW3jTvNR1xLGSRR4aDMTxWrrnK72Ecsk4JiFrr/WWooa2ut+4H7Exg
BoaT53ZqM2tPpBZhKNES43Q/tE5rnOr1cL/L4o0V1BzBVJWFeaJLz7S7GG0uRzJ5IDA22+Pscqja
/Ec3yqPj/bfdOcL3Q2O13Qld1D9PQu8xgTiFiexLoClW6+F+6391txsB/FZadxTrE9RLB52e+Kj1
yjje79wfnkzAvkyYv3Rp0PnGBkHTe6FwWp/s/RYUkVtBmb8bpshieL5+VUuxiWZpfIR7Zp7KePj7
9bGyyt4aJo4Bex37kCqnqEUskZ2G5LHvUamJ3rTJ6dL7wyArRkILuUHr4X7Lpz/31y3J23T/Hz0F
gBmaMsJbNCJypZrF1m3k/cmiw79Rej0G2qDgRS/ZOJys9fumqWMDyttkR75+kAp72spAXVb86f0w
9YhWeG3+9aDiisJZYiAN4kT4R7D2j9jtn8cqqvUDzIqtO8Ff6l3j70OhKbnLvfR1ctd2mzCeY6La
TnT/aiC9I3zxQaXo3GVz+udgoJY6UWQ3p9bvxwADJphN3A9HfOkbDD7kTs9cnk9oeNuToEbnhIby
bUut5R2qqi2F1/DXXS3XjcAfQPRBgR5PWemOp5xPInqFn0McjyfdgFPegnBmejGeEMKPp/vjhLfG
JX1QsHG1t6Dv6Ku1Ap4HAuQFW/i28AfO5xwQ8FL+NLLraAOpzSen6A7NiqrVhJdtx3EklTVuoOv+
+1DAzjjl7jztUGw+3R/n92cn399mOpPlLara7kRoYXdqKj2hi4fcDJhFs48hdxOZ1WyzBg/2nf39
z6Fafykh96tepsNG9mitP8FYsdzp+gPb9QkMcwFe935faoCwqkLILXjh1xqdapjZfrnRppTZB8sk
ysDVBdVvKqIaUAJP9S7p3/yxoVz3c9Z0w35XEzKSLB/piyzub7OlOysy6zjiMCVk9uhJMk7RKk+b
Je8ZQWv5soU4AQ/BiX56on6C3rdXyGd2Q2a8tJb/fS6rMYzQ16ZZsgd2/ZjOsFNto+2vjLzhELvu
Z6a9MMZuyeNIcPM53huq54vFFGg3UK0jTCZmt5w/y3Qq9h6f41LRpcvM4qHQbKDD8UY/MJnOyYEc
vUNmr/4O74SJMAtrq3iLvQlvf08XtSgJm0MV0ZWoyGxZvNSNZxHG0v+hpBuOg0NVquVvaW6vLgzW
S32vitkJgLVXW3dtlzMZAL4fqZ3vieFGhBxdUhLg6VLWV2vSqm0Jj3KXSSxS5C5udLyc02B99uRN
4G9mP0Fa56om/onkkM4rZnU+WtXWiibA/mO7pnm6H1rxBlpjCRzpahufFIve9Bjgubm2q0dx7AgC
xGoisVgV0r0ykj7mGZ6XSl0VCIhTS6LU1uYv2xRdOzx24ME7zfrWlvO2HiiWy1H7XlvVqzbUy97r
111mpfbEiTkbAMzRAnwSF41fIicSYlecykp+T51iONG7p7ehmajojJ/4wxmOuSaKv2oyj/H4lvWj
fKWThYRi3Oc+XEW/GNdtZ/E0xY4IuirbOYLrW+sbUyiM4Yda0RdDSwOqdz8Y2BS/XDX8rATDVEMk
v/pFoEFfNJTHqMVJKia8TRurX7zg380iC71C7PweYZaw6n2szE/oSC9ILjeaYlIeR48LKbNIz+h7
+oaz730aILQlNpM7pXuJTTEvmb3ajDeoZGokUpF7q8ZDpGPEcRQCBqsWBLXZY7aVsUxAYcdfVu4i
zKQgZ7awdtcUmHNtORjmKm/CCzDpjdgYdYHdL8OT2fnf2CFMKKvYYvbUCHir6BW8jxOz4tiBjz3S
YWQUwqUEzfzjDD2MLkeno95gGjIn35SszBXwS6OK/uoWXsC5NB7l82Lyh6N1v1KC/yRPrN+5zQws
lwjx3sU5M9XjFZ8z4G5T4RK58tHi7CKFIsOUsYkd56ddApavCKtGmUrJNr3hO7V3serf75msmqMX
7O05zbosoXORUfjU2i5Jqp8xbwz7cCeo4wSFfK/TtmHH2HnwD6vVDTIvxRaPP0OoMnpdZp5p5Hj1
zmCYujGc5MqHa7OOMgo8vKHtzTjMS3G0rKLZFSmSKlEO2bP92JQpwBcMx2trC+aVaZ301vsAW6Nf
IqTHbM+dG8Z0UNEZMhp0EcfZ1fB5Z++z7WmnCDoCfk4IKEjTEbgZT0ak/3Cz/J3GNnqAGA/ECCDT
M+Iza2tY1f2eIi5MZA+cYmJrl7iNgUJz2gxce7Fmo9GfTfmaMFhha/KpafwbJda8Uag4IM+2Qadb
7g7exW/HLjFjKv2PHEFULHB16xSbF3yRPKA2enVHlLRurugURPkQCptQvDKadAy79J99lmHqabxN
NLoJ4C6b26ThG5pPTeJ+g61qPuqHrg27mjMvaloHa3kXb3PN/ag6nIlTEeSi75GBWsSaee2hdchT
rHJHBelcHYaFhd0sYK0D0wLXxOU0HVnBh0TtvH6+gHB8YMEySbxjc2MSDrspaE2yuXxIijcHOsEW
BcqbuWSQqi21a/0YDZmRLm+jAirURyadtcU5StNF5WvRojV3jQVCnUTyi536b/maItd75A0aCQYb
LYbcMadXlZNQIik/bUBtIpl/xehr91lENBQWtVcKz+96giwHJs9e+Fz/60SGqu9JV0QemqaIL3Uf
eBdiVKcvDD4zZGwT/kAjDHGOxWak8Y29mMXLaBvhMut720SNlDGPYcPnNGyV64+6UN9bJgcbIwGA
K9RHWo9YfqTx3E1w4wHrbOA94dGt4/Gi9OHWlcUXzUBbkboOSRO8PX0x5pb4tesoPWbrY/cv3A+p
1oJ+W7X+mM3e6Gtmu2ShSrkf2pbidGDR9Upwpg6eNvi89sM4r9YF+Yywa0SrspXteCJPEsJjTWVw
P0Q65cr91hz1CGASI42AXxkBzmKvxW/WmIxWBk2d58iO9wBgQBctxyHV4zClJ8mYzo4Cxp9kYDHy
i3FJnYTdTYciyq9lwYXH95tbMnEZ9zPDM7bVSF5CU+DrAmBFhZ+uGQv4TugXmUFRU79ykeyoUChi
XVFszKyrj/fH26Uw9+UITsbznlra9+EyMJ5M82fEfu5OJ9DuZLk+hTXJ9T250w0EeqogOOA+o6wj
UuXu5HYtbroeNnuloXc0cZiGs16UZ2vxijPkkRI6wEhHhO1VTLhnsRldtJuECkI7dpnNuGaXhTby
mZO7Hu637ocxIzRlc7+JQaM+1TuV6Pm5gjGKrMoymA8bX81gN6cZNuG2sCngZqwwId2yz1jP5AmE
SXty6k6e7nfZ6jUbV+sPEkHw9v4eiSj9+90Sahn3diYvLZCVwDN9ws0kiQGQOGYa9mmOtYUIh3T9
Vfb0P9g7j+XGtWxNPxFuwJspDEFv5ScMSZmC9x5P3x+YtyqrqyvazDviBA9JJR2wsfYyv8npnQeo
KXA44mC4iFkk+Iqqw9C/a0CvSQv/3ig5qWIjR7RyH3cff5n0anWXqRfAh4G7aoOZQUl0zMPyPVnW
5CTCX8Uosz4I+WCs/uW5Vm8OvTTHXKhUfvrcBquFrjssq1taXvq4xzy63XT5yxDrypbIiSRCH3Al
QBZZ8Azqwrx43EhLiTDPagIIFQNnCyjtulqqCKuknnjce9xo8Ygg5IAKUTM0oKd6wY9z+tRRXCP5
TD9vi8JJfm8C3E7BQ+nKiCRsWZl0m5e0XkUDEPxZzRpbUv3HjRF1SG4FxjFbyjpUUn7jOR+6bOsb
g9F8p4TbrCGFy4FPAu8mDTeCxqBsAegaLUQZBnZRihJeW2y70jAcSZ90AKyQbP7eANOH5htQwuYh
tCSOK6qTkfCj9iwcATrFnxvrn/eUytIcvA4sZCaxo8Hy7Zgod0w6FgCJ3mGomejl2oXVY4gOhsDy
GiwsSiRcXnCiuNo0hXomoI/7OBGBlsDomSfQHE1t6C6cDnh5JGkM8UnJy2JkRwVuvKsUadcyAqJB
mY0C1Cst2wbxTD/VKtchMOoE2GHR+8D31mDAiF3lHU14CwWU5dQPD+bRgJI+H9TcgSEqw6U1Z8Y5
Bj492b2g8au2fNleXZtyh6HNUggJmuH1CZ5dC1NJeUBdIo281TJmB2mjfLts8Ntq+evjoYqMgK9Y
7aZdiryef+HeFVG0h1klUCpLLQihFY6l2lGBNDOToZDBk9nTFFa6L12ervGM7ru8VKGGZpbbNAmg
8D4eL0bsflRHHIu+6HZGWkWbkrbCA4Iz5mOI9OfyFYtlfdaNUq+ZHriPrx5WOP6lSGst37RIaQ47
itwejIZT2CdyzBjlsZ5Tl+GstcLad1eIk7IJdbiGvOXURSylx93HjQg37fHZjKqq7eNGbka+6N/H
EADALqvzBQOIjzBQfB37Ir+B6cPPWVYXKwT7lXAW1vdxCS7Lc7UKDtNgCuE+frEKGx2u2HIcYqF5
m1XJdOMRWYTl8IR4SWN69MeXBqnCYkiUP9fm4yv2E0J0+lQxp1vK8jpDzmgqntOlPdJUU+DrSytl
eXSfol89lAEP/5tie2d8iOzTvXEko+dSWb7W43p5PHzczMsfhi7sYDjQc39883ESMJZW5L3VQAtQ
U9AlnN3Y0JazMoVOqaySiCKwH7pNn2XJVsejmESYeXg5vbGDoaCoo0lWJvVFSNEiKW8IvyprK+mO
Ui5RPkAhz6lpXFQXkZqx6kMfiWcyCJqRRC45RfipxiWRaSucDgXDJb+SQq5BxMSKBd1a9t8lfU38
AbMrmPa3uNXfkUc/ViUCn1SUqo+0x4J91fZpPM9+Gcds52K71cpi1xjlu9YpzDs08SpoKpxipEec
KQRj0GQfwO3hZPdyhlRr5OQwqeiUwCJTzMSvIvW5m3ZKdT8U2IiiFA/CUe6OmMZga5ASZ9VDN2RI
0STFN+345trTq+xTHGfHcLqmd3Hdko+ZQYVLyJTD2xJa10AgAR0C/UCb/mxCf7WNi4Qts1ciHMrm
Hp3GlMw4KttFoVb1FJnCmCSVRKUdNmVdfHNFzriBkpTJ0d1kZ26gi8ZyjZkD8AemBWB+K02HP5Vv
przqvgrxrBl39TvEb47RxDLiKchR+yxwzUF8CXCUsmhceLGUJBt9aH/w+IKVH/aXsYLO2RT4wz0u
RprO3TqOY4ZvtegPCHI+oohVy7gCPO7CoZU31bQBhkBcm6AuSuksrKwwt7ZjZoibB4Dx/2M9/w9Y
TwnVof8t1nMDnOoz/5+lr/+85h9QT/W/DAvZMcT92ClVAAf/RHuaJihQ0VBVUTI17c+f/oH5lP7L
0CxDRBVbk1RdBdj5T8ynAUZURNBMB+9pycy7/l8wn4r1v5rcSIpk8nbsqzI+AP+u/9/JDTZS4SgA
gPdmFfsl9PkxXIiyEzUkM0kLfeuwM45NPEaeHo+1DfSLiCVll1RFV00ZVV9N88FFMpqeRcvMDqCl
n3U6StT1Z9tkYBIT+Qs0+OSquXSpdVnFvSv6rAwkaykfo4Xb2u5Qvw2YstAdiSlJSA1Ccd8IERxP
GlJV3jSbdnxrF+tBMSH4dAolwEC6ZMooCVLJEHDyDipTsYdWEgLF6fcI3yUres41UHnxoFk6MnAy
1r2YeH1Ncss8Q4U/04wEzjvwh7LtrgJK+bVF+EL4Q3fvQPzQwbNsMHIoTIH9t1EhcyfN+CggYgFM
lcD3wSWoYMDxTyqfYsoXgju6B72EQiPokbrYluhN/0KG/D0GcgafDRzUXP70r5DIV4TKdNcVselG
asK0L9Q8K84MH5QJXWsBVuE9UDnEo45OHICAoSZztwYFUh39oaLMNmL/GXbW76RH6AShnSxNfCbp
JzGgPKlAk83qUL1gpOmWJWD/tA2RYkE+Q427fd3RVYmi8JzVaurJhfoVqGELGYb2kJHo1boIxJtw
y0IJE6yG0hvHPEZWy0wF3O8k59bRoti/VN1P3J4sWQ5eh5HKORtoxAKl+UaGw9gOeodRQBuiUBeh
2Jp1fjYbV4oZBJcyVT9ViG/HfGAvIR2IuaXXzEZwbrAx2WStcBXgdQDfS37pFSSZfu5q2HwWTANh
CPzIyK54Qwd2iAkBsEMmtTGMUlcylEtjRoUDzRMVxDL9vhdWuo0NsHiL47w0DLLbMDxbR6bwHOUo
Iy9Gg2GYgsfrMwBYU5Dvep0vnVcgXl+KERqvnE7XVukll358s7kbUuPKermnCPCshk0CgZOOhFpz
ZW0adpM4BMfckiyPUr7zWlG/DSiUvmLXgoq8a5JcuGVakGuKZJ34AMKUaVMwHWHpzJTPrsl8zkYU
eg2ijl5DcUOul4RxRJxEbpqVkBoAR0VNX4MOgCaR5IhIIbxGzwa4l9Btw4zmcxzOR137IGkan2j/
4E0BqG4OZHYPmgNQw5hWyoLfBEPlZUV1MjCwc8YcKa0OTqsjG8ZeKnAFbVLNEamg0a/Iwn0kNp/R
rL926P/gPRU7kFQ+5Lg/xRNkLXORhUna8iqYAdlCdTGG2DwmMTi5OEYTQetFZJuM30kQYRScLZrn
PT0U1YBD0QZfQooNBdL2vjVn30KSHGmWTD4guLXM+YaCExJpBJIYjYaiaDpRDhMqKXsbFWPBUaRY
98ZJnZlBAUzWOp2GpBiuC7WA24xCG9NOZ2gNSBlVizlStUM8CjAwYMbOnDG6gxIUdfohiMu7m48l
9rRBe+m07nciBhZD8ZahNbw+QxNG526A5WjxJcHsQ71WB5rNGF6CXu1zyNCzAg+33ctycwyYCudg
DFtSbJcO1krM5nVi3E03LObEM8oFf6XRxgIot+7b+CAgGO8oehl6kHe2Eo1lRrzYdQuZaDjdsJdY
HRuy+nUcLB6iAWrAcV5d4CBNTm+CLusYYXfaIsFLaMf4GgxWHKL9qVzp7iKmgZ1RkGU7+ugpysUr
ZH5xyGVeqy1zfEr83JkT9SJYNChaZQreEsYAdG/J+dqcGKEXT0i6v4XDqHm51JfuLPemD1DxM6jk
Yx8BYaUyejGn0gDFhJNfmOTreoh+Y/IzXCi80NmYzaesF+4Ir7TmjcYiajnZQMM6ON/n7joi7Qgl
UwQWWVPwWcRxCbSpm9B2truZWYj5E9AfoqDpnkuINxct+m22I7qr4LXp7FYeHTbNj9Xubc5oY836
G7aqh0JMr8BCrq1Y/VJNFHuiPmtXxmDu76CAuTg7qA6wMqHRMMsH/16OCF8L4PdNk1532PnBLDIf
kaHjiUfKeXQjJeM5D6X5YErNhGYMAjNK9Z6LarSLJWGvJJYAoXf+HKu49Gcp/A26d9zHxg8IRH2D
EVkugEEydXhoCPTmoN8vhpJCNJ5Pyj2e8ZwihsrJ3evGjj5CF0/rekZ+qWoirF4G7RRbE17hBiMt
McVfBvodU1V6/AH473E0bsEA8loQxRMSLLYyapmbpF3JMBYH4hDriz3QnE8AGPE2KZMXHdTK0ULp
N6B5bWvlWF6zMaLZApJCVYkGOq05Mwq0A6pml0EOdcZ+IP0AEGPgVIOCaMTyN+YF4h4TCaJ/hFiB
rHf4hOnIpTA9MTM5PlR3Bv13qml4hx3UKqSvYujpK11DfVO6W8VOEYevmS6uGFfCi6LXXqdaX70R
jF5bmZpvxHKJXzEQibzIz4Kmb2G1FbRQ5l9J332hyaT6jUqZUrX5tCMo0axU2MezcJeb2m2KrdFF
pat0UQ3GKmMGsjW11ZOIzzeCXyi+awi2lRJqOrCuKxf/iKeqTASva1Pa+uyFwgTgXy6oNQLpKSyR
EEQkg9lFOcaHmtIhBiOyGeuMsWQcoiiaAHiZ4zZD5v9nGSz7ZsnsCz36oKO5MUmKHc5YsCYZG3S1
tmZpWicK3hBYIJF9KaLhxx0bKZKgoYMq2CkX8tmRpremhv+4IEQY8ycHDU2YjPwJWT/xjHsYMtNz
rx5bxoAbo5c/7xUVom50xgFjrxCdS0ECIJNYjqi2vyQGOqj1DRGCiTg/aPyS+KnAaMeRivrXiGA7
8LbiWVerj7ZUenjlbCOBquggKgFjtOktamu01VRo8IPplkL2GoL0XlET42XJbCTsqSJHcSRml6MA
6mT+ipqwQAonP9aFBtJXayVHitQXuZVkkNkR+duqt+qX8izeBb9AwBf+UMgmX0qIkLQw2OMe2XXs
UYGRzt/hEMu2TKaH9lW3i2XILaWREeFRphzKpPLLCQk24B7YZrRoDGc1gS0JBiz2KI8ngG5WRIOz
vYORl4hrUgWkViiZO/biKUWENEViE092nUod7UlHZ7Y1dihAIoGJTcYcv5hKJZ7i7BAK1i1K4JUo
EYp1OlIiagULaW52WWzO23aKendGbCNbBFOt6WUm0I8aYzmrGBi/0HuREGTMhRj96iIWVmZBFmiM
1aatK3nT3g9hkZXHRBU/wkcXhizf1rKBib2qR9PuHmqVPwriNjHym8x8EfL/0vJTalp+xkQzw5LF
UvRKkLvL2PpXJkjFlj5Q4Yzd/SlSw6foPoKd6eveTYMFeWAi9eu1Bfpt5qP3u9xoS/ce6amlc//P
J8mxpU1SX5XBynBPVWnRVAnBlNfGXkDbA9mdSIEfpo6pZw5QIR9/zgG+r7ROPFVLZ5pdpNo+7v2n
h//pubGXEXtIUAN7vDat0xrCrQ7KaHm///SKx7+7VxINCn3sUoeMqP+Xf62hMpLaf1/dksO7oZnO
UCP++Zd/ufv3IxATQJrChK3099WCwNgF93LZEU2SqT/v+3/7K6UgpPIqB5SCTbR1K13y/n7an1/w
eKukhAKGi5b154Mfz+EMoIO2Rie3UemoWtpCQS6UtfZYCrWCiMLjD8WyAh73mhR0bHBnO/v7BySQ
Z9xuWGWpiiCM1C7DYNSEaX5bCU3CB37mcXOP811BMu8/QDNLqPt3II2ljOGi3Au9OI9nv0U786EQ
1S2DpSQdwaqGADobQ0a9CbX5cIXv0bO8nNAwY4Xi94D+1CLTBKHxvxWa/u05VTXXADY78MXkLTu5
0nKgsihATSkZoFYi77v0O/Xl2pG1hImBWFP9htBN+Az4RVGEXn0B+/jxOX9vgCT/t0v83+cKMNyp
MWv+QxhLWPq+wdwLq/uQ7B/iU3+f7/vRWk2FvA8RzNp2BsN2BJ815/EiK9SvqKwUK0tTgVkEQfUP
iSrF6FxF7uv14wuXSxf3ce/fHsqggVYz+GN53j8kopZvkDaINggVsxy6ufX2cc/kkv3zEAa+jMkN
OqF6g9lRzWZHqxURqcfDP8+x7tx7Z/vJ5jyt5u0Z3fxzXLPQ2q2grl5Fy/ZTevNNeEWjcpXs6dcd
XiFP2sFmWjFRdjUfxabGWA+dE2ur87x9HVZ+6zHhQJwNvWF7ivcWMOV5c78hr7DN9qnp+Pdb7WkX
hLFWe91mOu7iTjfZ/rxtXN2uvfflw/YEZ/jfZxwBXmPT2Y9OsnnNDffVFFb6afrmic7lA5GmwJeI
jsIvBFiE5MaF7Wf71/utTWkfRIR0J4Qxso02ZMEXvpvkkwJcfN6btf3TuLkN02sLWMhtadRCWHOL
GjTlLZsBPnAs4CTx64a3qDqoiCqpqznzm/lcaN8cnilBoQMSufaGVMT4MU6n3BoYprTrEChjg4yk
B0dNRM6oA0iAU8+pms+6sbkH3givQGaSUxz57PshbWF3kqkP52HFKZHu3qA4VbxPkzUKmv1Pbjr0
LAx060BwS3QfX/keyb4zfb4G4h/0J2myDyudTWETD/ysuQa9AccVPJXHHR5a6qqcN/PkjIAOIhuz
MfUU5r447ECiZygiTNCCHN06wAPscHliw13RBZL1tfTRY/veEamccnDxrqrhKLWVXSmO2qDcsDJy
BnWPDxuPUupyFgpa9yviR9I5fHrReAKmXUguuhMdndQVTzP72gHotBVtWBZ2AERs8gCIBBA8GU6Z
N/OEGpt5Su9ndiyP/6mvSPP6xDv5wmxOQ1kxdWfIzC/T5EQvykmxxdJBjCG21Sv2iZLTH0KQkpG9
RdlieKLCBO+KxYH4LXZrhF2QJgi/xDOEUQ5Y/7sKnfyDo5NNL/crUdG2ZFzBPzsPbMQT6ITEmb7W
zZO48kYi677YMIpsBc/KfpeFKwsb1LSuAHm+8uwQD0Amkhds3lAEsJPqIF5xyHHxk7Stn/s3yaLG
+ZqdY3nAhqo95s9puRc2P3iD2NXwDgo6vaA5a6yKDEk4ZIvujgGSmBI0HBGUab1MUVxSHC3dKj/j
j8I3t4t9/MkSAO+9Eo0NHE439rpbf8x+0Z6vX6R4Y+KmqED681gU8YteXqyG81M+SRj3VJcmf+fl
LZJXgCswXDs1EE5rl7MuUWNn3jh+CKlbTifWI6esc17nrfjt88fujV7JhxSve9B2FCtOgmRN6aTz
Ov9BmwznleYqYaKH3ujkQSoyaQr+cPrLHKzKsuRoIarlgcUVhG7IOJOFxpk1b/l8CF/4cbwlF0TI
iTWaK7L+lbqsaGi7k4A0N0ZJh1ztbaiQvGler5phpworgsEk/8CYsdvuk5XcQEoEoCnsQ+S6OliN
rgIQWV3xZIfMepnvzGabPo5SnmwT87kqnxCsAiQXVo6P309Vb4p6A27aoLFVr3jLKN4L9VdzZ/dh
JGfeFHRu5X1Pct/jCoUxvDQgiNd9KvfzonvMJZ9Vl2SqAPZ/VPk7gxag8me5PJg3ML1Vi+4oZ2RY
tJOHVwnh4Tje9NTioeTzFmHx6xUwb/ECCyMAWle7XHv0AiEcck0mKxPE9aZTHBybv03JRm4K5eD5
bH2YJ86wXK85rr3zifHhqbWPUXjV/OmbK1gHSLW0DCmIINGugfAbyKeeBtX7VC6KX9qgoAjlmNkj
2YZq9XKGDb/f9t4Su4mx7ywlPsOXtt03cXWkKJo8XjRv8x+NBx5fZZ+/0GeamHI6eArzSwPrs8Ss
5yb8RpmG1cNpi+zpW1yVHvSfeo32cVocp5V6008GRgnLOok6H88YAr2yZRHyTVAWf2vt8MgxoO9G
F8Of4Z9Krh5499O0AhwTPBE58WGrN7nNkB3NkWe+gso/1gwHRxwWLwKR0ypFE+2b6EMoxfyP35WY
bIv3NeRJf9k5VMjVXuTAmUQc7IVg2bkU95Bvqc+g5/EbDN+M9vrJTNhJWfXCs9r6+Y/wUbC5Cyvm
/Qv03pFPuuSqgZdtLIO8FNn1j3f1Jhx+j2gZf3PoOpdvMUkuVxKX4/L28SudFMKuFm1mXDxY9ZJL
qH58vJL5iMYVe4SdP40Pj6MvPBuX1h7eTNv6MC5sf5xHg9m5HX4O39zxoZ7Uyy6yKHKnKzC37MNs
7CInetkJVZfoAMD8eXEZs1kbSn4u8b810TN02czmy8wZZWnxXXM7crI9hT3LAYY5p0PhcJFKMgzj
Jzvi9ycrj+0CaVG73VZ79i/zxFmyLpzNmZ24WQHp2BuXjPdjP/BfjQ/KsD0mY0444GbuEhSgop6E
g/AsbTlJ/Pcav4zONwdBv4HXJZawFxw44tzl9/OzWPxsoT3DdC7VXekxjs1t6cL2ooGfLF7SF/nG
aSz2bM/3m3FoUQ50FGIU+CFCFsfKOLD7aReuMiQgcdD8RBJI5vw5cuAJYMWo93y2MqwJJr70YLFm
WCzUpLySUEmfdUUUbd7eeTE5Cn7AqI/uCJXBJp/XDDbZAwmQL4RBacuVx7xkzy8jBryxuWuHd36F
8sGvCSKbPZQjC/cNWYgVH2V8vNfNPmJD/eCGjufkEFCDJ5Y9pp2BZ1wWPjWXEecFHTh1FX6CpWjY
JzdAGl2iJIuVmQ9fwPA5wlntKhfiP68al0WqjyuWWfrD12Lz5yMoxWeoAOsS0axvLuu7AXveyecN
WzZWMnwxPto69J4QbciihD2vnPT1aN6WVap6qeTLLPS9Ivr3akPTeCRZUFfDOf2hF2+S7QVX5Fln
f5rHG/2DkMZr98y+2RJTqw+g9ramDWcOQbGPzjE8zgHOppNtME0KvHx37zZLT59V36L9jppdYwMc
ByBqT91BuKI7F61HDrEmbUsLd5r40NMrCZuGf1d3K8BxuzSM1rNCCb9pF9soJJKdsjkj2dXqT7hP
oBCELpvkaIdP80aRbpdobK/BCnM0ZLB8zjCiWPZ8nqq3PPNBaEUfAydepBuAkYyCqhaoIPyBWnRt
7/N+OfhwPZYUbRUNt9cUUmm1Im0qPbZVs9/JN1na69mJEGXQlhi+x6000cFYmgAlcNz4ne0UpU9M
p2JHjXuInvtwxDELDv6hLF407H22JSeRgYjk3++rPD/iVaj2yzIwi0NZL71h5zloJMRFjvh8TtOZ
zFzEsaHAFI7+GIS6HUZisK4J/mSunJ9rcNCAzIDNyn6jkyi8sLUazzEVJQs48BSuU0xNTxU5zbLA
MHK2+fDbN2uW7Zw8m7WbrUfLxSYCU4d3ZJfBxrYamgZ+qq2Aq3QbcYOxG8GcYbm6GlVox3ACdqGJ
nutqvIzmURJRpLd7y0XQ0/d9glxbX4Xnul6x0oo34hUrAKyqRk8bQTLrkJEOoYRSHrDgxl3RLwb4
44+wgq45DTB5w1CQCoNsZXTEX2bkK6IniE9Dv+MLU3GwtvwQ23bqHbZXcjdgFbb5lMcOfUeSdHYM
ZvvSMYUHzUohTyERBghUO8phnNZy4Gb75ntsfjKg+sKF6V6ucTBbbSs/SR+Vy0Vp+Mj+owoc1jvE
S0xSYwKyulVwBbnTZU/F8VzRkUbub218WbVEwR++V7LuxZ8LX4BSJrJuKbLg7Uvi88KAEnUVZde5
3nEozE32URabcVHMdzErCTsMDZzMiQAjJqfoInjklp7G4lqT2CIp0+/aGlBjtBdJSJRD844xLuua
jZSstb3i5Skwg3M6wRHt8mjazTeXXAETns3KgPnMe8OpirkeGTOQyFkuGmx0vkbbQmuAoonl4ih0
h77bH7YpY2flXstedyCYcHJD1W+TA7wunFGw480Ow4HmI8PO5iLCnss+GO5WWyYtTE/ClUgDkdQl
A5wI3aLHrsQLnalGKRJPNtq1+maCDzjYMPEwWM2OpnIW3yuEtCwcRjeczb77ZVqhfa4EH8x4BoiP
JyBLiU7evQxMujWASG8Jy6Z2RuUgVDuemai8X4rB1o5TDq7MVYn8gMrHt1GTHbl1GlfsvMb6retE
ofdOw6zNjxG55i9MjzBiywGTUrdd2vCEfAcDdX6KDnY9Xwdkz7proHUprhLHfLpaTrMKcUBgk5Gp
2uzgwzou2oxXS/Oz38HzdGbDs5BvjXaquIvp7KJtkQTrnkYAu24Gv7TL97FCGuILzvQroEl/7VCE
2+Vsg3b+ih8gbJz7E06xsDE7NGcVHI30dCvGBgK27cCw56JdGxrDqhtXfgYoktEnkmcfBvGn+ugR
AmgDKqfQJb0XMEStHe2KoxL4t1/YVmQv9w9VIGTAWzXt+BYc6O9qV6sL7PILBgmA+bLyB4aRN+T+
kYMljEkf9711bSsJPhSAGMDU4GcwWvjgNKv9JvJNeX8HFX8bt8QfloJh806c6xREmIGw7rFm0F7v
pv4SaedgeJrTN7WH3Dn5Yfiu8AXo6AKcsjO1AjoF6GAvNU59Sr+xy+4u+fvwUaWU8i47MFFyN9rU
r/vJnUC+b5s9u7KMh2Vr11/8PzylJ/m5PTOIaSwnWcwBbL0/Wf0R2AMinYh9j8QLlAQPmexGrVfR
aQN48EnEaAY7RhFusFFkWqQ/kX9ytD0a3v605dgN4O3vH/Nq3Gv7kOjmQcGUiIS9i41G8Gn6h2A9
P6FrMVBbhrkXcET6DaDQAPk4cyHBe5GxXccluTL1njOHn42AnK/BNVVucI/4sFbSipjJZu7heoW2
yEF/psniIfoKxELVqDC2Mqv2te1XODgj+iPRuGOOaq3QJgAST7djJZGjoJ0q2HV6iMDEr5JdQEJv
nYTdbsKziONxgf/gB89yt66wZPQT5FRozJ2Ipup7chh3mmgr6wwXzrXiZlcLzaJwHxLOXAm67E47
SS4db6ICjllrlGByZp2fUPqBnOVO/ZZvcoY/7v298kVEMVW/QEFri4fcvttIdGXPt/sRMbK9cRJo
KdjGqfDgw4Ibu0XrTsCMam/I++xnpLw7VeinPEVeCj3ZCeY3/T346J5RbxHDLXquzypHfM03bjBI
24vgEVocvG221VfpihJgcZiSYyHvCkRjmhsnunFMooeNIxBeWKj8oTUirOsCJAbJll8cgKYvMRG+
NzH/WLY2RCaveYtfiaLiOxOywIfx3eK3GBO/dwWGOPhp4kZTfZTRk46jbmZL10o9T4DP8A1WN6b0
Q9Zl1mtyBLHewGPOybqzDOJvjfjLO6UT2SEZgoDeFLlZAeijHh2MBN+W/xdayxFPuZr3poeOvhcg
t7pBwDQhZu7C0U7pq/Bdgk2mK5TzuEw4aErthzcDCAI5rfma7SM/00yUMSa/fgWjUASeCpsG7zuv
FHYMs6iqGOkwajMBBtnQCLqLarrTQUaLgMEMeFkoxLmHolXerWWQgYYPiZPB4DPpJhX69JbILhpI
pPowMqzzLF1o9YubfKnZQZJ4ER+C04ywopshHKbVJ6tABvTKLuAztpniD/x6Ugcz0WO4Hn4x+qNq
QsrFYG5iB89pT+1peO2rpW+BWNjRS2esgnytHrAFeV+id/DcMhqyldX4lvxEr90Xuh8F7XdX+tbo
nrjWGlzi3XLu00Zs9sn00fykZQkkmJEeuepB4OdUDtfFD8I1xDjQBWQce6lyGYszgJKbPe0AmTZK
6FV2umHMBD6I9gEIIDIEovxijia48Vt5Qza58QcmGGtzQ5J/m6tt42RXYMdSvLqXn8UFspmxKJDt
wD/RHLKO4WnxSMrX6avJXoWVFPQDw77/inPJS3A97vaNoinQk1ysmMZt9N65Ap0iZalewpde8jvZ
RQk2vgrAmCifreq9fKGl+t3GFzItwUc7C/ZEAD+82EoNLeGSMdMMbcNNtvg43QVEdDfDUXo13zvB
9iuf8n7PJYkOxa191d/hNuBnk68KeCXsStq4DuJz0oFe03ygAt1vjgBV4A9K78VvDV+dVt0r15F8
4hkuvdwfkk+ZujeAxGEzxJZWuJxBQfUYEhSMl1/Lr/Kr+LYO2ramsqevcQIuAFpAqW4pF3Q3OphN
eaQqv2Nr6Y8M0dk6KrsFa7/W6GP42mksL1i2RtsWdu/Pfd9+Rc/la+ktWdkJez9lHbSnAN6KAkEe
4aD776pRuVqWYMCWlEarXH42o9b+DacxduZ1sKM1YHiQFzFSIrjZZAAE4HXk91+tPdvQXzzeNWTo
thvX7RqpU8lZjuOaSBJcSG8P1hHO1FO5Ko6J8TbTRluhHD7nvQ1443a1jsEH86oQXxXxXbzRY3v5
ZACkL9H2BadjGxQP2zR+SegoPpvn1Frh244YM2G/fzVQinbpi58UIjmOGjQ/7XgF16Lxs4P2Ov6S
afx+KNfi+b5BWtZ4jbbjEyvxN/TaHlGxKn5Rg61xfVIFftt35UTPaH8f76AbGkc4Jlvh2LEjsxTu
5xSZW7fyUQlHO/IDt8vQPiXhuoeMLr7NO93RtyRndDcS+dIOmNAMm9Z6Mgph3wrBGY+mYhtkI7X/
4+6AFj+U+YkcUjRAu6M6j3ol5KphmftMnWAA8OoXDqqE9vFj+lRFuxIcj/9gmjwIUkAkaMjgKR4S
+YfJ+fuXB2vq70M1QHQ/Fp9aMc+cdpnO/WVZPf5p+yBiTSixgbasiAMLTeXv6xO5xl9+2Eb/5Ow8
iDsPzs7juTskACZ0pvaJhChtc8phowv/0Hse//TfXvmX9/O497gpaoSU06S5IR4K+K8OPQa163vF
tOhxE1TLZzzuagzsJe9x1zSSRsJ0Os/9Zgx3f/95v1CLHm/89zkrECAs/X38+DcZZuhrtprVvz3/
9+Gfe2EGlP3xir9/SdQQ3ZaGrenvH0yl5UMejwsYUvA3S8t9vORfPv7PF1uYWbDRuayagASSazor
rd4DGUXza+nhRvmECI5FQ6/KNnFfrTUN7SAm+6IvK9UBRT/acDG9q1l5khKUVZTh1kjWuisp/xJF
3Qh9q7kLRa/WNYTg2dr10LxGgfBlJu2hUeUPy2h9RD6/u1akjSZY4GqV11CB5aIwsrAE2LAYv9FC
EXAmAMubOyI21PSaTb/PJImOca+u+l5aizWwguRuIKiOBr0dJq/pEI+O3qCtNNVg8MSn8oH1SXqk
V9TxWbEkomAR35AK2GV30rNFO7GfXIw55djyEMnbB1VyjrM3NGRWKl2OgeINLvRGaEZSxTijK5fW
KwvzqDKMTmGTrVTJIHYpwXn+RAV+a3TQbKHcbNWsfi4j4VPU50uONPI9+Bp6IPFKTt1MwLHk01wv
ql4JSk9CoSGp1sFO6dA61FHrvt+NjxG4qIOZwRmoWeAUdalRHIGOpAJg+souolnvQQBYr1Rp6BRD
LxzC9Djcjd9Ti5hsUsq/QJLgzGKgYQaEVe5mf0y+JWkbDOk3LEFItjm8ySZswK92P2FufjFGzned
qPR+Ic6hH0bRqhTWUKlp9GmU0y1CdPc2fzUgckqttP0f7J3HkuRIlmV/paTWgxoQBRuZmoUbp87p
BuLhEQ5OFfzr5wCelR7hWZ3Z3evemBiFGWAgqu/de25VDpAPrF2a0mcZvWMf6jeyaq+GAVdGV6GO
wrkW0xGqiKRQ63Vax4uqgxWXcrr3KlSNQr9v3E1LkDE0uYsc5ldjjhvNcuBF32u1+cJm+iYR/Wlu
cqnp0TfBaCvpXUgH5MzrYtEVVD1SthlRrD+KqPkmfdWj2SAY7XGNrxC5sMVw9B9rGySRAnb/EIww
H2uN2BWks1DuDQgy/TXgBvE2Eu5YeeYN+clPxPRRB3UbqqlGgs4o+wHDArNWoxw6aOq9wA0Rl/am
TymDmQ1zKjH1qRlYRpEy7IIy+g6pX+g2eeBpd184XF2HGu9z1sp+18bRsUcPtJRmv5RKVVykKkxQ
wimeR0CKoM0cktAN5pOp/tA3Wr6T6fhC1iqnFMIQkJVVS2QAyhJt4DNzfbpPsP8SlJdhFa3dKVN7
zFaaVj94nfNaD9alR1d6BG+7GNWeGJf20EK8rawS5e7k6dDU02D7t3aAlUzD5VO6lD+MTr/pH6qU
gk7itjoGDbkq9FoHaCzu8evAeDX11/JNNdz3Mk7bXZyzufqy5SI7HHRT89ZdycLdYeDi1XoHfKPt
hVJCZw/MvRYo53EKZDOFd0b8enCj+ofWufrSY/KQFNY9avIKISbq24GA4LE1X60M+QLe1EKhIzam
brlSKpWuxZB/x6OyGjyjuYzVnOzGEVM02W5lzPijGty18L13XHDRsWueTI3TXAkL2Uwsa6UZdLcD
0v9Qo7tTNsg7HIJF7XZcxfHCVp5kkEEse9a+CzneonYO0TEwLfS8cAqLAKkGpgyHItk7egd8AkUv
HWuaHYlTxqviARgYpANzJAdceQg4Ntm65lNoucVaU6jIhOrO8Qd6leRONw0++U57bAPkX3pVg59S
mDGHgYk5YTAoD+Gu8mS3M6R1Mh3tAD2NuJNBPadBwki186/yH20F+bSmz2PSgEz3RjCqy1KE9iKw
gQTq3qKxbDmZjqi1mfo0JKTjgi8MczDAyZHup6lQ9oQM7G+rBJIgcsmrIClfzELegyA9s83PY6Vv
Swa0PcSpi0hRH32Holfs3nlgRVMcVUpRXIWEhBIszoWhskeVpOHwXfS3Rt6LC9+wpliR4EoXRow0
OKEiDzE6cjVsmyhMF4oJBUa31AuyBWDHtglxgQ7xcGP9LizKW4Qp7XwRf4snwmltBN+cimAPpMH9
AWvUnkTYZQJe9KKIBWJEpHB2TaRk+F6H+nCl1ez9o49aXbgdJQiugsge8nXqtDinEpjbkSyfSKXo
FuB8Lo0rg0qIQkaFn/4wU11ffLcE7YIyeE7qb5A7OdRVAF35QLqMBrsRof5eT68Vrzr7GKLOqKsn
VSkFdS0fmNl41ZY4Ybo1dfqgBM03UzeKpa1Pra6pVieI7EiTBI5LpnB57u5Da5SMTt1LZJ86gDUs
dvQ9C2hqnb5SEtyrvW1v1FxMufQKIB8q5kVNEcRB2wuk4gq3cbVEigt2xevggLvDRSicXZV7MVEH
UJ3grj6qlcqIXc3Ya5uaQkgV36mj/pa3wSqXkHiAf/kUayHyrpMEcYmN0RVzmGVChqGSXjP7DKiI
EdgBwq31knZHlpO26OTCMPZKc7QNj3aTSpvB91y0Jj1u3Nj0Tj4lRzdF9Gkbw5ubUJ1SJSWjlMgC
paWgHzvnlLCVZdA2Lr+WPkmW9QMjHY1Ce5HdNLKEsikIA7UkJQBH36veBEMN+34ZesqFVRGfGSIO
W8mmeNNia/s/ljKoJvXwF5Yy3VAN4P7/+//937f+//g/8uVr/fq3H/Mnz6/pj3/+/fyjff3+i6Ps
t4/85ijTNPEP1TAsoP/CFpbq4g37LT9A09XP2ACdbAAHvIAQpsMsxdE+LWQmL5kWzwKm0B1Ts/4r
FjLNFPbf/1bkyeDn2e77P/9uqpZm2zBydNcwsFDZpsXrb683YebLf/5d+18AkPo2qwrjFDCVjdrK
XFEvJP7ZJSreD6izAF4H3ElBqUAh08BVrePAPEJ/oP6kV/ce+SkXXI77NTxEyKd6taLsVShVTk4S
FmDErozY9EpeKBq5ncA94PvJVQMglYb1eDGqIBla+DVJo1EA6O37KvUGbFQex4iWXXlElW80Z1/F
Pt7/yeOeA/IZK6b22RhG4kJFTWYEzraKaky1fXmsTHHnGL62KaG+r7VK9Wl3tfYq0tudWiOoJY0O
EEzTy4far+5Mo3mooPaSBtetjaw/u44nyVns6Ja2HZ0iZSrni/Iy4FJCag18ZNPX3sheQ3pAoADG
U1s7ePjiEmJNrhSHXplGS9vVG+fQWMBZSSe9Zoh/Ucd0YDNdfWyAGkXaeHDNZJt7fvEMOOUqVIcT
3oNg2bVME/WsY6bGVTesJv++Ol7HHbYPJI3sEpJ0OZAs3ajduH7bXcyfsHyuR47lgkR3shCDS0Pr
LJg8axLiUt1bpDJHbbvw4itzDItNncN+hWXYhdQcE53Jv2BjF+9Nw1g3J9Y5qEmNI8thPRqZt3bF
d0tBXyQJwUkCwyKLzfXOlDItMOGDNC87dRJMxJeirJuLMhv6JZead1t2JEKm5VZBCedHIbT4qdfc
9PYyiig4VVNgS5glEsWDAN3KCdnMqgy2b0yJK2+ZhjDwTQQnQqjQNoKSdSbjlV47yFKaNMJDRtXF
qGGaRaOBwFDRroqqi0/GUIFnqtyTlQzqhWLHxirxoRu0hK1e+ZESnhJYfMtp2yD6Vu5qDzuXZoDW
gjYMOIvjwBkwi+RZPF2pEjwDpXrwyM862rcOsvStLxnxWs27WbXeqdTybxkmwI1k4LRmjgV9ywmI
cy0YKYhJYAUkn83jHUbVzXHXE66l+OKixUl/NjC4d1NijmGUy3zsjMe4cNahb2/DyowPvUZN0HaN
QwSvl5AvzFGaoF8qQv/etToEruQPnN0aK4SXqlC5e7kJJHZtrILtqeJf7KBNMMPB/9wqcY/uxEi2
EKcxMlOKZ3BNlyBrt46lc8x3CVmNLTWfJM4eIU/Io4MVmuncnYGX9LlsstvEz+5VlYpy3ibm1g17
uRz7Q992/qHSlGI3BIRUdxivEbB0I7DzkAm3XymvigG/s5MdjU6XsbXGOcTx2q2mKLtYGOq5Cptu
442KDSo3fdTtNKeLwnwO9sPEcojMTQLq6OykzjEQeopgEvtSuUgNKuf+qDyriXaqVaf5UTYFUhmV
kA8nb9eom6kOal5wkCrbYNDp8qpKnZ9Chel+4OXPull4B78M+1XXwzAyZUxpxKnBVQ2k0o9Kn1x6
RGBsLZs0i7AQyclIaGA2GaBZvyLLwawV1KZS6ly08ykPLpjG9RnVvRYNvgoEelO1rrck1Ikxqec9
gGiM7hp0ynnpWItWDwXdJJhxuTrZ+dCdsp71YLAlkARjctJHGq/pMUhIPp9vkig6ZaZHA0hwuPGX
KxbhwlpX4+U0emiimXmLRY8swahe+cXQHpqsB9Fao6RXrReyrsXG8eH2FkaO2gCYkKKReKBlqdzP
N8Z0rwkkxejPx/O9zLAgaUPz/Nfrw+ASwTE9nl//fPjxzvlJm7xoZMLTO3+6O7/Um6Qlyl67mhcx
v2V+/ssSG+goeyOmjvqqOzBcGm1CtYyzgn0CXHzcVXLuBtPj+d78pvnm8zOxPend55cdObEvPl/6
/Mznc/On5xdsIkdRHJneYoBMMVLN+P1r52/86Rco8++a3/DxdfNSfrr78d75Wz7uGm504HBPNp8/
/uOFz8fzMr5+00+Pv6zn/O09xb9FbyNx+bKc+aupYNyCOszWX7/qYwU/V/3Lor++fX75p7Wbv/rf
/rKPT/60+Pl3QLep4YX8/rcViNqX2FbJNtAVtvS8/PkGiIhEt/Fly88vzU/O9wpX7IrErNDz98++
SSn58zWlp98Uey3id8INLSCSI1/imacox6uc+74gwo5coJKS/+ypmc02UZEQiPRhwZmf/XyprvRk
Y3kKDXj8F5/Pz/fMyakzL+Hz1Y+lkGPHrvfTEr2ADIsCflJfkq/WqatoKgqHrUPHYr6rTBXbj8dD
SOUxyEJn+dOTZCNPRYnHj7fML8yf85jur3u1u/Ti0OU8MNVv/dTNMSsOI6f+IGbu7h5mD8+AdeTD
7DPbfozGgPlE+sJST/eYIM8hnnHwSxzF8yFazKeCQj9TJ9E5IvMDuUtcrmL+M8bA2c6hTS5l+8OW
PziTAxTOhpdEYTZHAxPEzjjdDJPfYr6xJtjVv3v4+b75Y/wbGO1oBxe23UChLQ69RLQjCoSKav8t
C1wE2RVQNOQSQNCF0T17pKDnYMmWoSWRlP5uwPgI/J4eloQOM9XOtgM2VoY4eydprD0xMBZ41kgu
vJ4kxBnkOt/IiQL0gXRNAUxtRe6zYZrfWK7qdG9+WNQjVgQn3zEnDg7zTUcYFUQwruZ5qymg1ae0
QZlYiC+nv/Qzdp2MpQudOue2nThH/e83DRSnQgM8VhAnDJ7UM8KN1VtXgP7Cw2CMmPOVviRvylla
iYe6pp/qG2O2I+4OulGmmMZFY+UxsZAMNmums9TgNHg7tmTm6itk3HdY7wPIKvuo0lNG0BQUrbZE
j2adKkYkXM4mLlJ/k2pYmYMiSPSVETMft8raW3SB5e3QlJkTwngmNGviYIsO8YzmMPSbwFBz3vt8
r7MomJAsuA2m5yF6IQzUcA7PIOgZeTzDoud7rhUwyMrNU4t/EQIu/wF7dlljwoTxzQAA+dwE3bKn
m652tF2Z3MyR8+oE9rGVFkeBh3RELVEXzr9hmCBa8Qzz6aa78+NkzBgaMMybLU361LUxS89Jt5pb
jfQIDYJWfjcxfRqJ/CFwgP2n8PKUTFvbsw1otgaZgwPKWdUH5C0BYOGpbTWbfz5tTF+eo8BACGwP
nJPId33p2vQyFX8tGQXS1Z/RRdMq/fTYsoNwxfwsRH0wnVysiXn0sToTMyyZbuZVdosummB21LOm
fWpevXmvS2da18f/ML3ieDsRwKSZbVrzCs/3Pm/m58g21lekZTzNNqnZGMX8kXAQsLEkuWkp8MHJ
LYWTrL1oaxR280rPu9B87/Nm3gbzQ64mDFcjsZ19UIbLFd+fOM/zzedD6MPPROdA/h7Uqxo79Ugj
1aFtOt81RO9etI4pFjCLyr0+4Zyjea+ebr48zCWyMMOH21WaFSez7uebQQkY7kzP+TqsEHaLvdMZ
6OjiTv9RqwjRsgmVNt8EgSQ7x+P/kmXpbYUgilc27wVY35WcLHLz9mun/We+Nz/3+bBOMqB5NAY9
0DObhnSsNoaSoIwgmobOrg5WY+FaLaJiGXU6LTHf1ORm4Jo3r5DgkDZz8Bad2mJOkEwCLzRfT7Cu
UBdMtKrf69iboqnqpuqXjofyRm9tlFGD0FEZ62jiA+JVeyM6wni46zqqh74sEqz8cMXnH9vEDtg+
bzqhO9iG5rX4OApAUrQZduFkJOGkK33/0NhoOnxY3vPeURspJboguYsnxNrHPz3d+9wZ7NKI9uI2
60EeV1OOaT/NjUTy2msg4t0JGGdPN+T5rpWSNos5YQ7nvp/vduE+QcTouy4kytLZhmoAO7F5aApc
/CTHIh1PgFyUbUBTSNfMY9gk/WbEdnyoRdZsbFlcl7FSwTcgGoLBoUJdWeRLgGPNslLRjysOZ5DW
zjNQJ3q8BZ2z1Qq5MyK0z02Gf3fu7s69YDG3kefHmgfAwo251LpW4+3hX+Pe0BwcIg7DZrrHXPbn
sbFuMFNtMMxj6APue05SxGy2dAFhYVJzquqOppLBtHfxsXSR8zThyg5QgImAONLvLtVjiqDVn4KH
6IxPXk9GOhZsFwnVvpqsvCDroazBpCCtSjsWICqAik/Pza+OUUBoo6zvgoZzzTj6956XeHB2fWhh
4tsolGGvS1/DCg1sh8VNUTP7sGzvTUXixUjRbEGriZDHjXI1/zDCtuSmifVj7uaXFXWBlTrajMLf
A8lCg7J90qQ/4CauVx7RA+vWmbTewNk/GvzT6TJTFB9DlvpD0MjbO1WL3whlg1eG22ofTbjPme05
35uZn56rwS0UjUVHCzZKT5k7gHKecS5ZZRV2sI83cPTuYuvVhma6rqPOhHUPCxso41al9/Cxbrgs
iWcm5PaitKaT7nTTpuAWwcwky6ThNDOMj/lQPfhKPTLZHuHk2wjabCt+qAMrWQ0xERyGHQ5k12QO
niRsIQChkQPzt6XDREkUIcbAUcldon9QJzDZTPfzPccJ7d8kC/OThCqSESSHQ6qoARxT3qxPZ9n5
3ufN/Dbr87Pz43kBcZgFm0LjD5w++9P75rv4FWMsFNb7x2fn59Ko24UZLYvMfIvVtEEvDmu4I/J3
CelGobUX3WZpPJ4AH8Q3hEiN26i7iSpXWRk6GqfKnkpoyrAmhoPUC7WHQ+V+87v0YSwGfTUm8Aaa
vrXAbbfIPcbSIhq0ePSbbJM6mKWNRKyqAHN0leG4gJIItqEivBiRwZvXyxGMsvuSp4B86DgEF15b
2lgW0QNTSK3Qecf9vmtH5WbUgzct2vSOIV6k4ajoWTvv0g78CrSSAlM2DodXuwqPI9Cge53a15YS
U7PWWrN9iZXD/HpnQDqytC7Zt17l3ZZac2/1Y/8qAonjMvXsMx1Wec4koUdTyeU10PObTPfUo08m
/UUhQ1r3Y2eu5hclQsu+iV8lfPh1MxKfFfl2dl9N8J9pqWw1dvXQFCcygbpLk7oweUO8UDvKcxCJ
9LYrKtKohBev0qFokKczrs8RVYW9Oz6XGulsWWYixyQY66Ergt28EkPdKfg1Q+MIv0a7YvbDAcF4
/cqxSCaWA6Y9iL7etT2G2qEB10d1jVUZqSmMrhU/pUo1bmz6uvjEm+DJ9Cg4Tr+qGfAuBpGlHzo7
ca5Noho+fq7wgxr4Q2hctf6gHTPANB+LHGyxxf6mPwygW7f5kJOoJevuOQ2A1k6LDHInWtWStoqE
dXHbtP3L/LyagPdIfa+/1IfUOI1W3UGo5QNakJ+dRC0RcwZ0k6F40Hy0/FcTHMf0B4uS3QlWs7Vr
O7W5C+PxZl5gV5iE5ZhOfQ6GAnA0LbiPP9B0CE1RA8m0MIaQ0jTxXoML+/EHqvLgBnr3MlpA0GOd
gBRdtc37UU+O81LHwCa9bNrFGs/yLufdbt6WolTfqEbrN0IdQtwPQMTmn59Bjqh14qnC3KLBhsFh
KAuxC+zcvY58CqzuYGRvWSP2Igr0x94ZyzUTZR9qatVf+z1ZnPM7Gj/bEYgXPSmhiNaYF8t9wQnp
WiomxjySF99CEHCeGQ5PTZi5q8AoR4ZqVEeJmSL3kx1tXk6KK70XSfDMaEtfwWFx9prryauhdiht
Tssxw3wVdUr7nJhUwhTbTBk/ZAHWGj9czO/w03zpq633LF0bX1mRdgfSUrRLysQp5BXWp5qAbvlQ
v/iDzt/t6VzonbS8JGW4+liGhZotrU3nZSxtZP2FFh2znDp0EoztxzsmShYpm/LVQUmxjBKULukQ
qmeTUMiPb+k5B7iR85rkTr/MSPU9EsBbnG1ZmR+LcNHYSSM5zm9Qi0Yu7boKT3Vt432qGljO0wrb
UIqiwf7WNlbKNd2Wp9ipR3ZBQGhdK5O35LcflGsw+UWHvoBws1PCdy3jqtO+Udec17ovVdSzihKc
iSjz8FTVOA4NkXxLlcP8TdpYGIuMS9u5aCv12Hgkr3nwq19b8Ti/QQ5Y9OhlQonRhuIoJLk+NU3G
c97w97QtZWqlqL4zJKcU2dXqje0HBdc2oqhQk7Q3o4O+qdWs8rsk1QJPlniF2Y71A5kYBFEzP2T8
xlUbhcoDiK+bj6W5wW3h5OaDpyTKim5WfLA1RZzZmVz2dcd7dfiz5rfGBv4waKjljZmLdpvHXrI1
SMK8IX8FjOv028gZQrmsV68C2tgSzkt1Ju26O8SmNGjdF+WjmpRX81s5eu4aMkQeKK3E65pDYl+O
TnDZ5a5g5JPJbwbxYmJaqsGk9sKqMeNoyHS2DJ6AC1tGdEueE8JbRvnfU/ZK1W2Vl0ghwQqPoSL9
c0CM6KEmtWMVphxeYhTnefNYuvPQqlX4IGRdrnu/1/Y6YdeXvVTUhS6KaWT0OL9zBGUOi05DwO8R
sdgNBFLWLbKipmxuOxvD3/y2wU9WuXCHFyUq5LJtavNEKl5whEhDj8yzg6exiU/zuriF+6S2jXFv
B0q7HjOHwBcVJpRmKx3oVHY4rT3NG6hkJnfhj2N13cou3kEEGxBS+OZt2CKomd/iWf7aoV314qmc
qyF+dydbV/KjJ7RsZYayftJSxBbTNqRS9xoGiELrlCgN28PDpil9vrMy17m2xhRzQ2GItyatVrpb
Kc8xYVLLrs7lMTO14GxGcbhkEFl/S53roUnNt14hzKx1beXSSFWymkoRrAGjNo9VN5zmZRFj/K6Q
cX1Hf8FGfNj0pAVw6bZ9eF/8avOtDd1tP3jak2uO7Wq0AuSxY+ZfpjIHOz/9nvlmftj4rnKG79lh
y+TUNH9s+vz8DsPf/09v/D/TGzcsayKd/se98cdQvpHjHWZ//61lPvWff/vUv4Cr1j8c1UIoZeqm
YzskZ/7eHnf1fziOZkFiFYYjbGvqU/8LuGr/g2a5LhyNVyAaGp/AVaH/Q7iGrbqmJXSVbEzxX+qW
G7/0ygWkVcJhDBWFDovTLONLr1zX1CBuzMA6uD5ebzJH+0tR3xAkXm3Nsh8gPLXs8Bntb200duRH
Tee0AVcOhthGdKefNt/VR4/+bxkt4zzM6qkZj0Dgp9b9x8+xUQS5QjNVB0nBr6175s96oRepeTAY
EQKKDgqwdm/tYBeXavbqFh7UA4cMHaUtLjuaLx97+oe04d98v/vvvl5Ak3NdBgLOpF/4WTngRmh0
XN0Wh6r3nnOnbW7NnmS4WmbUrr1kRdZBumyL+igJ69j8xbpPm/pTtjCvO7sK+4ppWqqtii/rXgVd
4DcxRcU47czX3BvijUWKBuMUIOJVqN9x/jiQjhrnNnT+KPoOfpv6dZQeIold35Cc/4maD5hoyfFD
HvMfbhgNTcgffpxGSJTrOKrm2mg0ftkyHcnAg6pU4pDQW52UVc8myO81pSBSYmWIS1GCKPGxjCsm
M0ElxErc+MSltPptkiOnzIDewWJd//lGE/CKv/4ujgbN1U1Lc8AZf9loINxlavehOAStJyCBeIgx
6wK0pee+qwTW3ws12hh6gtEE7uxSJq25ByRl7vMKAFG8lZHQt4Zs11ZSDodhwEKtqB7gAduPLlUK
vW7L8LWpULzhv2FQj9vNZ+7QWf13K6is6yZ/pntjwz0X23AEmhiEfv5CJsY9lDRxQwjbFQdZfEL4
sVTrSLu21GhN1ZJenztcw4h7l5morr2cmnkoHRD2kf2sWPqjCs32+OdbS0Nk82VrWahsLEt1NBv+
51e4cqQFXpP4njiEea6ugWnhtjE18mzYjNiJ8KKOfYnOKrfQXWTVW07/hvruf++HaBpnHo0jnQPq
y4HmR4aaBANpj0xLSJJTg1OqesbN2PQb5Km3A84FcFjyIDyxq2uc7Y7S3/35xvjjnmOpALUFIngV
SZIJWPvnYz2si0qx8kYcWi94V/QtnR2aYc2wEwT9ijACglD81entj2dbvtPSNfjWqsYl4cveqraR
IMIwEXAkTextubmktHSb+85V7k1eL1dF225GdJ40irCjfSK9CzW/ZjxUlfkXh47+x/ONpRq6TQSv
IfgjJhT4zxvA8QyN4oFmHPK4PuZxZxwJgjhBklug7nFvVGd4M20lXFJ2Cxk3d4zQ2uxEg3rcyRE5
jhEU2gn6Ix5q+GP7jsCplWslN4aakZs0REhmKmIpnTo/ppUEo5Jz8tYYuXO4NRd//mfqfzxzWypy
Cp2qLHeQkf26Mkiqdc+zYnEgi4Gx/Vh4l0zTDHCRQbrp8aiWnuscC0UqC6jNYpdIs1l5AzbTvChv
5DjVWgCGFk2crR06cwujwzCYF0G7azrj0Jq6ck4k8ig1oCSQgnFRm3hY4QQhzM3GDw7sEpU9VZBN
5EKA+fPV+1XRNl0aWCkBLd2ddld467+uXZy4Vp/GBftNbJbbXinoXqn83C5riIJrnxpSB1d//pXa
tP//ejmyuBoxHdYQ6xn61+ODPluVU+AyDqHp0hLz/eEKI82VVpR4p8zKxXbt4DFIDOcw3zg6ncbv
cZmlf3FR/nLt4UIvxESmRzqo81v+cKQWQZ0nZVko+9ojrC/U1FuRuIiNLQwVQR/2G53G3prUI4u6
CaJ3XdIN9WVlbB0dc4RLgdwnwOUWKnD1Fxdt89cz6vTbbIfRGIO+6S8yvmoNi3gUOnpE5mvuNCVN
7JVmYpGP25R6lu9SX2poifLbTqqty4PGRLigoHc5XVfQJekrvbSxlWIUOHRm6FEawp7X+ojY3PIQ
e6a7qXJ2Y0pd9pZK7cplVAaBQGJ4wZiActcUF/rgIahqzGNfJv7JjUrt7IRWuZ0qGUzTvWuynS8K
33FXmTT3dVXQcJtMQX1A0oszjfsILcLxGqOGrvIUfxRhasMY6ujZYB0rTPaEX6hX3TaElXz48/2M
v/DXPQ39poXSy+bAdSchKaO/X/fujCK26FMD9IOvJQtpWve4V8Z1HsLhsbL00piyUpOyUZeRUsuL
kd++yC14/ozQArz/FXX6aIrgKdU+W4UOLE81x9qSGkMMVBzZWj3oe3I0ojXDrpdUpLuRME72HegT
c5jSEFl0YWzruu/UcJPEOJgEHc4lXPpFHOv2PnNkRPJFRw008hcEXer82cRwBQJyQOV6+GHmzKU5
filK0SCQuUN3b37cR4mxpEKEA6EyuMgUmBLWHkQGA3EksdAtcU8olg5hYMD/CSt33/Vbr+mGc0a0
nZeQuaV3fkb1zKrXDA/Yhbr4UJc9YLzB2XLeCK+t2lA2NJmw+maPSYFoYgyym9wxbzivBSTWLGWV
tC8DcjBKyfI20EvQBQGVL7cEG04IpXcZmyQgqxhfa86hlx1qsmVbjgEsh6LbMf7fkB0tj6lEDlqY
vr2KDbA/9iDdI6LTgpwWOObS1AHxZFSUiCMTCziXDHtSJSNwV1tEpf5kqwSlhD4qXKPtXyUX4dsk
eYmy6Mkwt8mohSsNmvHSbsP+KKkuLYh6fcxb3981mvna0D9eFcSe0FJAbpjTgtpIO8mWva3CE09b
Y78mmRd/cxGKndmeMXVYJ7I9N5S+20NWESxWu/ZtR4L5RW5569KpIToRgI7bYLiPsrCDsWNsdVMN
dmpq/ciAFaxlgE0FuH1+YeR4qgS866Ud1P4VTjZQLU24NRIZvMTZcCmcbJt6YXtj6/znncFAnhQH
AgljYN4gT33TI7g4SmyG8cGdwH90jYqPEBefgUeaVpuut+pd6JTJEgnpu7Skf6O0GF9UHaoiXNdV
GyTupsedR3siAR7nQ+JHupJzrgmbLDjXHvULfXScJyro/kWUEfnd2bB3RbFhoNoscN11Ky1pyWgd
huqOyIUVWWh0f72F4cjhxkmDjZkH/Rl+NW3/0FyNBTpMi916p7kxXCFb0VZOcdZLHEpqYo5b9jUD
9GTDeEbjvyEqhJBHPXM4lACnlX5TfOzh5Lav6hRmcgmKe6WV3rtLwfqQQ8B0qe5cuO6YX3VOfuZM
pi+LYHSxbEd0Q6U67N0GQ46U3xQOjXvPeI6y7gayrn4cO0YWBjPpTRGI6EBo7UlpEoxLQ3krDX/j
i867qq0avoekDRMRkuFaP0LKTSszBb5DDjnexbjNd6k/olmhDCqiCKTJGPnXQ1S+CqOX20oS3CX9
5BU30QUnDPfcClFesYLw1KIKLqbuvQrXGw51mr8rou1OfgNk38uJ6lD5Vy9IPg7vfJM9LAv3xDoO
DwKaqB6yVzSN/b0+UvgJbnKd3glmM/D7tlFdyixejlaaIsXOwN2V726nKafElK8yqctLYSP6asZv
voq6OmsGuTJjI9+QNPeEKYl2lv0o8+ol1LwlCpPg0sppfvpEeJAy5cYn2pKEL9vGHkQ32hqSyxd1
ySlwLCkAkI11bkQ1YGDi3yIxnVRpFVtrZivRMQeAXjEd3piU/hZVIhecCPI3godBRkkae5pWXBUo
3HetEx/TPPROegBJQx+zW7UPvLXlGpNI/iUwB2MVlQMBr4qdkPglcIW0Lzj+oyaVGzeTNqJEuu0T
6XLBJrXA12rbQXoncOny2nDXGcz2NYYiwqzNKuKww+VGp5dpaK5rd5mNkd2eGGNGC8wpva9E1B8V
LfYeSiF+0LaD6jgOMdNofgk5CcY1pAPnggxs96Fx4/yMCCJZRqhvllmg0ko1lGwbolHtK7DLmlc+
0j/BxiL8als1TX9MW/cuGMqQ463dGL0mLpVgMkumzrLsiW0yMnO484+9SqZ3KlTCXXwV3bkbv7Q+
kE8t8teaYE4NhnsnZans2lq7Kr2Sj4vm6EnpnJTxVLVOt54nZxkz47VeA2KPqor+kkbQyKZqMnvR
6WPCePF2lFDw+l6UO5ez03UM0Y6A4ZWWOuZhiMerrCbjs9LReePYqVZqJO8ojtkHP3XyFXHVL0jN
8pt0xF0X0U5eWV3XQXnojcdWaO26oGvUK5ycjDHmCqHLH+jniZXoDPxDHnwohdnQBQEIDWmwm445
wzIIsH5DZO7ZSfRrAkkhnJvMJVzdI4WnjBGrW7VYFVlyZ6NVPhryCPZb2bp52SwvZOEPh2YsmC0W
/RUCfojehb8IpAd9Rlfu4UyhakWoTCvUNzd9UzCNp0UBpcpW0CJwTrEqZ9ErCgoe1TYu9S5uoGeQ
ZFd27lMphyfclSBIUiKIdOAQSskw2yfEAwR7aq1UP06XdBBw7o+E6xTT5MIRnfw+RODaa/QDB5SF
JRgGqkalyN5TDB1LB43asQxgHOKhuHSkRhB1XfTgzJxj+/8pO6/kWLIsu06FE/Cia2FG649wGRoB
Dfy4AQ94rrX20XM5qlhZmdXsJs3SIoF4AELfe885e6899u2Nc/jKzWHDsELNy+s2PuadClZWIkVA
0LzamFEgxdQvCjxAcVU8vYoFCIEKUzwT9tcUZ/p+WmaqS6XHrSCMPlN70ZsJ00Qkmu7kfp5PY5sy
i0rBaekTeKd4rqj+1R/ErAn6jIxfbdMfotDGYLGOZBtavkhwumeR8Uo9DmpYr3onx4R5baumsccK
KEhKVA9JwZJImmR+sYb2q5GV5T2JtgOY7LfxIoCdUV01S4dLF4J+CaXMctGQX9JGodG31pU/l1hX
zZ6Wl0wvlc1fTr2e3DEnW1gWozEzg7AqmFEW1eSaHVlLgoXCJ1WKEJ1Tkp6XnIbDrmkEjdE6t5g2
8eCTVoBtXnvLI2k6pSGULzp5jHzlFC7ROuKkL1r5pAKkLQhTIZtB25PIbIJn0UHlsIP7io7hYW6Z
rbc5eFa6US728m9yHH/H1TjtO5OU91L/quuUclcV3TJMe0eyxM9MCBNKEvBSjBLvSPbQsKAzTI5l
y6tbZP5hC4hHGS8lSlGAI/2bLFj7fj4KC+/vQqq/VU16VyzMDyRmwe6bU1+amdcQ7VbVU+yqY/E6
VBtdIktYppnFd5J+Pxfz7IUm0MimjN91/bg1w+ZYAUpUYSSWtN9zuTKykYtP0xhesAfsDVEH4wXj
rq6KiEOc5q0TGVrt2j3MfGTdzijBlNfvnVlnfjFLq0u2xC5CY0piSBR6LdOmlnmIHcbSWW3a0B7T
7izI5hyIpVcOUu+Zj+Mkxbt2Vp5N/k9qFwbjfnnX5kz3knjem9qWP6sxXIvG6kMslo8BNu+wQKVx
RwlfFiquh5GgLac2U9VWazUo2mdhSGS7yCxIJwzX7FaD5QFRvstwNqVSQwovIT8zL0alYv0lx6wh
qYo8hnqGgTaS9YDaEtJrnhEVWmMuKSHwhC3MDTwtqh1H5W0U4X0YpCZhrXZDRZAcs7YzJtw8Peku
bpPMjY2GtFkGsFlKjEg3bW5N5CScIh2slxUGERX9WlJdqlTtmZx5hgx4qp37h6GGQZY3mLkcC2GK
I6oWmDy0Qzt1yu8icjK8cZ0DSUfrto41tUcEV1erKXb6LljkjE02LGmKa9g+BaSSBfoPUl/AtUhp
39oNdCspkRhpin6FiJCzbA4FxILdoq/XJrsISvY2ZOI76cimhysWItJAcJEGM9xo/SGE9TtaLOhU
ag5nRNOzumQgDkraQUz4puIN1DLu3VYNS2dsCcqYlTvOol+4/SvWJHbuCHwP507QzIJxM+Fa+zLK
RKXVGq9cm/u8ZEinlGXjZmbscULfzT0Yn0ohNmhmlTPEoBaa70WjxFAq4uP7+qUN8XdbtJI0hm5u
T9gFnCb5QYxZLYoCECxm+aOaFqCElOyBquKAw6wi2ahEEx2WfhkpC+sYmoChTpwUuAMgp4hh8QBj
Kczg6GnfhAmxZ5Bz4nULEb2zQQBFs7hZE7MRpABti1gB2BtBG4SCqfQyoBlzJLqtCG9FnV3IF76v
OQSzfvQqNaX1C/lnsmPmTW4GbSMPEoJuCr/mRseapz0om39QnMKnqVW+lLqojspA47wAddo2hHM0
sjdbGS4oHSlWVXFyrNh+uh5YnTR8KuXdmkO4mixBc0BBRYJORnpJf1cDileMGvbm6jMXsC/3mCWD
TCaWBuciU3Ts46TLG0LjSksJHxwu1tRLb6OstSSP5KeIgyAqwDEoDavaqVptsNLO8QtBCXijTcLf
7JAMZWxt3U2W+ZtCWMfbHdlrIY+iE3UslWMIwAEAFPYltW7JCc6p1o1bOZKdoisbMEzKD5r+prXS
5hmv5ivK4jBl4K2kaFjSMcYXbfAc89Yl/i7NLvIYFW4rUY6jGTRctVCRr68VS8Vn8l7NVkfG/fyR
E1Q/C1CbClNmdxkU7PE2AyrO+RooC7FVh53ZGFRc0b2qQ7KqMzhX5A2Cs4v0U9qyuxaSBkzHeFEk
SIqQfaIW7gg4CUMfP1oQ+nL/heOe48mml4WCNi+DE3XqsVOS3KbKUfxqlU5Ji4kAlEZP0lF2UKc4
MIrouRTr31LE8jzMNYdci3IY+lhv5peIXW6LB7IzS78T+qX2MGmRoJekgaHjj5ZF635KaifvyvFE
C3R6wOUqudQWK6NrukTK2pBXYJYVu0+WuhLpyYokZY2tLLC9LPWdjqd4aEPS5hkX/PizcXRHpkEL
axa9QShBeCJKsJvGWMikSmR/rppvzTKlM+rL08gyfJASDtqIuT1xhOsui5XumuqcXvg76eXnq3wu
00scFXcKQcv7P67vejBewoqXQ9WrhIpKNHeSzOfi59ufC4qSWuRpZsetFUAOg4rRae7G3h/zJr7U
ipIxyK/G5dCE077frkN4z3VLH3/FJTk71dxGl0kWgkjsxIPRxNHl50L751dk24oY44HozJH5pEz6
q5oTJTToiBZ4bidrH0fCiZkP3xpTc8pqjbdQZhN7z5ygSWS3TvL6PfeqegAALuRFUCa4WJeU4KbS
wFE3CFloy4X4TlU8OwQJTx7ptXam8xJCQkmK+qsrU6CFWQpmMxxv5hRYKGjZrYGJg52gvSJxholF
6bh07N+ibiB5Dsay8wYtg4cndOdWm0gz6lMHFARENg6vjqELX7BfTqTHdnA16Y9pbDOZNjykaXQd
8lj01Yp0SlG60pSJ7GSlmrOgtex2TGkzyD2ytWvH5bFrlI8l6XSH8uT3gAxsR+ISH6CtxxgrnP4J
nyg0utSAO3hN69Zo9526xqQujadOVuI78t8yKYnPE9LxOaEjCgBjPG0r5bQQVEFONcfaMlWOQgRN
04w6ca9lVIPgLED35JZ5nGEanMyuEXfrUF67lfTGGvEhFPF29hOFD0+InudeG6RAlcEHU0TL+06c
tWNerF+LUsUPTC+QhfTxyTQbOIY1SCzUE9ZVH3al1rU3MQNJ1HK0gE0iGQ8Szl0iI6TREeKsOHZa
ce00cnrzKJ+CtFgKMsiItkCBNPtGCYl1IZ5PiZvoICaEFsxVaguCqbJCr/FuJNrUb+WxuhNple1m
A4BQAdSZQDUXcMRLEQuRw3hDO3Vl+aA3zRVcUwb+nQjwxtDPU53EeCe5y8hFTZ99c/L15q4UO8ON
Q1O6afE9ytvGncIkehk7eLG1FH9WtdebM003Haty3SAhIzJwdPm0vFVCngcIWdYdMVICEJa8DSqw
yEbP8j7N65nbyjOp8tqZfSAakhZS756oD2IM4+oXkNLuquYV/GkcXbQC2V1lbX63RuN5lcEeNq1U
HHno6HILQGvzHB2qSdnSVjO/NYF6MPDQj4jiPYPiNlOt6Dwtd/KqgE6KJqI/8tDakVwP4b+TCMdY
WLI7rV3uCTpnxx+aYxVVL3JViHZCfnKAxVo4mU35YC2ZZwlV45k6+3/f58WpKuifRCOFz2xFL20d
fghAtFDUm/fLpLYnBBdPUq5JR2nGmKrTozvUq/AkLnF1LynKnnLbdKpGUu2f4lOummjfj/qZTlF0
N3RRTG5QyEKtREBm6R+ea3EUz2TSSudOxPTHPJY85U5c4cBvV/78zFRqIwEKG8hJUPXuFqtiDOEq
67yEGTANK44AOI84mZRFfxsttUeUT+poNedV4wyVqp2qcFZcUJaEDBQqpLxxZhKgDBPdkTLyDfNR
qoUWTSVtjLWCFFNWoFIpf4Jp0h9xWVlB0xakR1aYoWiL+vUEOtqUmYFzL5lryZO4r1PK5zyUbVw0
JFmRqROv0qs4v6ZTSAZQnmCoU7JTJ4ojr0EM55EkNZvcWQhxJUdPFiyROtRFg6skfBq5tyxyMvRt
mAhBbSbBlOoZMS7xV6JAzzTIU1fLM+N8jMCJVnqFajlDe7UoyHbTvOD+aLL4l6KT+rqSvHlIE5DO
sW4FZifIB1VGHi9Gz/U4LIefCz5H96ua/lIFk5XUnBuWXVot64/ndsIi8PMVUBt8EHUKS6Wkb7D7
8QaIW3KnpYQzH1h94Vyu8azkJi3NeK1AZeeCzWnssErY1MZxG8pR9wMR0oYKAJSJb2UaUexFs7jD
P5RSYNA/MZWTXvLZEFmaxUiYicqW9oUSG6A183zfbQ53edEflkn/1ZFOZqf6z/oqPU7NTHCRVN+m
FgX1zHLtztoMVAa6J2gmcuB5mpURGBfqV8pJ1q9Omaj+h/QQKyBDDaXvwGh/F4067w21OwqItlnM
AYvrhbbPMrrRTVTBAEAZzuof0IXbuJ8q0X+mn9SUfIuuTH45tPnBrK2nejWSW2KQsqpF34Pa6Idq
4R7PmpC6Y8/qSElG7EYbnSUd1FtdEJ+QCumWWpKCOK1CJaCKjXIj2TWsnLs6CZdD3AAYiuHx0mjK
XLEnLlOkFYH5wnpWRgEddi48zK24dUB2BmmjrmXQ3DchRjAns65iRoPKytv3kVoShiyNdQl/pTHy
5k4XnLKD6g6z1uywW2TekANQlVPy4aesQdRCG2yRlwNlJ+nS6Qo6aC/govfp8vuRrt4jODZsbR2A
Vw0IS5DwaX1CrG4qqrRBdOwLBEVLWg1xmjOJuAhkwBgrjU1BeUvApvhCTvyO2hb7fCaxea5CP65x
SaPPtOOiBl88/6I1R7YgpVOrcwylv2hE1Duoor9EmkRFjsNpabaWz1xAga0/jEyGBTvf1nhRgzUT
76So7n2UM1A1SvOSFKqyr2TSogeB5I9qGuyqahljSylEsBbOqAyLv0wIk1vFiqThgccGrImxFftN
rX83BCV7hpXdFOpsCp/UzoXqRWdjAEhJ1SOpQaiFb4UlTi5Un4ksZXTLuCeIPmBdgldPYDeMjHmh
ruaPMUzJ5MbR6uo2ZmD+pfqzoxke6NYUVLFFAJZ+H6kjJE05/Gp14VuLlNwdQxOnEiCrBD3PTrA4
XKs5o7TGoA5KYuMgIir3WCCeYql4EGXyoyI9fJsKnUih0Sy9uaVLMBHkTUdpUv22ZE7TExqTY+20
SuU5jKI3q1Umu1YWTFc68RTLkkhQvbc0CarVOAFZn4UMUxGF9gKoNLMkMnClbu86Rb4A18McozDx
IG0wbYdf69zzVvw9JZwWGsZOcjLVx7CE+c10z0xpiiTENIEFbRNa+AkA1DzDE1Sb5JVYY7LZvB0j
KrIjBbw+T7+semtxMJF2JiCLadsQo1JFHNMTW09Fn4kwO14+I86SlpNEi8JDRvakzWXuTF3+rOlt
7SScrHaFxqHZqmEeJgW5LVmu31ZBfV9EHCuEwMsHVHwusIjKtWSlhVkG5WIJNz+ssr29hd9auohO
24Ia1xdV82lO0/KQjo0aKoQ1EWxFeNsXEjE+Hmb3hfFIduZ+nrbc3xqgoeRlEk2giXrcMjiAryON
DNH0mml9EorqZq2mbwliH+CbEA9NPTZurS7z3QgofjtI0vxq2R4SZqR0tbfMhBYJmJQ+zJTwx6ly
FLRzRHYJ2QEQAWdS3cpslDUpjkMAl1jG1YOWtLyDmvXNiPr+CXyLdtXj8TqMVnSTuzCwtCl7BJfL
YLWFeHiactaEEHadL5My7U0ih/hCXcbjxNlONqLKGwqimgjh7hq/tLSn0jQ/9LyqA3MxgibrjWsN
Ys+iT++tG+lPzCkswJE5ltTl12QdjyA154eCkSEBtP3jGgnhMVZL86QOMecr1ZkUK/TXQbX82uCg
VBcdRHIaoPTvqY6KGuNR0kD72uBmP4aXxuT9N0hPeTjNLuGJAKihjY1q9AA153sQYMxQNJfnopov
2mBO/gIu1BXr4leJbymgidcFimB+INnCB1cr4rMcrfD1EozcJQSROoF6l5kNA/f5ruTAdYhLOi+q
9VJtw45Qjt6VuXopiIoH+jJFAafSX3LFo0EiPRK9WzAywt/g96lRunjeFEaz0p0Y1aJfGsXscALs
g6QWMCy5JCIDHrZUcI1QDXCrWbZFq8kOk0pkFMyUaOSGHuE/fFXG8As3Sub3oUT6h26elIQYANQk
+9aswXQrOdyfSvFlCeuTorFDM0MynS7GxzbEdRSU/Do0NhMn7rAFZohmR89qkHx0MZ/Mo3ub8eDN
ZC32FTNP7UVvalvsWvSHJU7BVF8uRS5gn8Tb5hJNvEu0mgnXrN4iqfB1hUq0aDLECy3UOFa3QeXw
s4Qk9jJalN3IanoOvcCqE+t+aDXxEEbQ+KLZ1F2EqXbXFPBSSJ1fluyAVifCumMUu6ocGEsyD5fi
Qt5ZEZsuuATDI/X4LRx55WLEEbk81+gMsr3Iykl2MkNRGrqZ1uf7deTdHm7U1ZYuJGdoOoJQhTrw
ukJ82FJV2M6ZZ6ZzEz/XMI97kaNIxeTGhizFpr9m9AsM2KxgGZS9VkYw+kljtccVeZSFGQxrUXrM
jH5fju1raxSlP26zQVWciOkI099LssAHn5TPGXxSQAr6gdBwKnSst07fLX4TNTlJzioqxVk1sGvG
0V4QMuEhbHwzw3mfEJxDO7q46obR2uW3IUBunWv1VEGNcpCoYPIV0H/qmhzUlVfyKl2FkqOq0rJ5
o56x1bgNhMEgfUfA0xZPlrswWeu7rrFjveYdGkN4pg2KH1To0VfAWUKag4FWDzGCmMM+zSioBMqi
SGYkLqBTsumNUyBgaCffhOIzMlRXbjPrYNIwhs6oPIqo0nZVQnTfRAic2XOCS+Um9KVGcvVXeS4k
d+SsclKZrwtz+kaVjTdQtUQvbLXfjQn8PDWRDEpJUCRFxAQk2baNDiW1NR3YQC9j3vsqZelV60bm
o1J3kls4KrkeIaEd6tOot+eRkD5PqZajOlb5pcH7SFS5ZNA5EJgboiUnsHEmPhhOKIeSLmbzItAK
d+KTsfBRMYX8qRYHgpXDiX45RrK1Ax0EcYndfgSiOfDMoafpD+qGcKk74rdWy1ydcIEfWCbDHl1M
EMl9oFiNTIWLg5GGRMvoYbM/tQALDRU2vBUhu+qqgQy1LcpgaaFWS0UFG99Y7qBAcegMO5Pkx+aE
aqF3S3W9E3SShRWqMFuWa4QNRl/aVqcWl7aWFn9c9BpuijE7fbrRexUzPGTjc2rrHaZy6NypM4ek
sBsEmE/xaBD10yierNJ2X2YmOfXIzMQsxvsIqeBDYcnHrOV5a6Q0PIQiOMcZVr0wviQ8fbYYaSvG
0JYkAus4zdaTtqaf0hAHnAsHtt70Xy9+rhv//A8/1wkYAtkRlJm4C4LA1Zph9AZ8SH64CD8AiJ8v
f678uWgMM7W7jnSIoS1bH+fSnvxtzMYyZBZhlQiz+fn+jyuNLZe1Ye/KOWnz5c9PdiHvs7hnyF4Y
BvX3xGqxC7N2Yzry14pyPYYV2yQsVzDmP7cc/9ydny/Foiz2eA/YQPAb/3HRjAv5ZH98byycQxM9
/SWkMQwXHt5h1cR7bDWNp2pg9AQZStT2b3/8gEiMO2VrTbQwI5m/31spWkkj+LnjPxdg6GA2DeNp
bJKUYz2B0YU8c7E97RMf/7zIlsDYWBOMVR9g0Baetn1nkXBk6bCdfv7t5yogEZXXReqDWqQFKyic
sSjLSNikw9rThCfrtFKWJBhDxqzAdD/0Vfv6+fVse5Fq1Wx9qXzsVIXuyczhWLCQPPyo7P7nnwT8
3Q/EkaHf0ibYTv/y7X88VgX//a/td/75M3/+jf84J7/aqqt+9//lT/nf1caG7P76Q3/6y9z6P+7d
hpT80zcUz4Apb8M3jZrvDs/8v8In/1//8R+Om8elBlL58VWwFOLhapNf/b+acWBVWohp/+8Wnsv3
9D+Cj6Km9dZ+/ye/+Q8bjyH+TZck3DrqZub5p4XHkP+maaauWBoiah3OC7Lj/2Ph0f6mQKLULMtQ
JKCXyh/ASyw8RFJjBlJwLmi4TJT/HwuP9mdRuaaaBvJJBauSKYq4M/S/SJ9VQZ+jBmNiYEUdwh/9
rBSxa1I3PDWnnDGBvcpeYxxC2d1aRo/9h/oreuyf0T6y4S2WHy7eTLak8NLXx4G9RoeN5nOs0gCl
i4GVOoXAiXEXP7HwNoQdhfe5XziyV34A1YTsABCgYHDwJH01R8sx9kDX0/9G3v0XX9A/HqMF6lHT
FIP/bRLSf0F6tqG8SHJhrgGAhedBku5jcOiNqdylEz69dvgtCPg96yx50xLp/l/eEHf/bkpSre0Z
/EMK/fdbx5BkgrbBmKMpf7l1HPi4IgC/B+aTNR3F39V9e1VjW3wHif47DncbGeK38aDeA7hlG+W8
98DufbYeGKMwX61d9Sa1Z+kEneWjuKz77JYNTnfBrzPdhtqG3HtZPugSM3/QHgy0iqlTBfOv6jk+
KXeiX5vfEeQCV8Dpnn1nqG/u1DdGybTZqi0pWTuTobMaO0g6u+G9eSqeRgIpOHgVpKGSLuOQ+y6R
Fsc225DjtEOhc5o88WtGyRQAoIQxDFmDVq/ptA/NRcps6dj55oEko/fqSRJ38a/0kYfjzS8ETPp4
jTnAnPFFoZiRd+NHBHf7NFxTl9ot/V6Cwhm2bBvUzFm9+y0fG+pRi26aQE9u132uQAYJGHeKz44x
r+oIe7o0bCOy2z4hLQVHJyOL5pj7uGGgnkLaLultuVsNOzpHut2aj9Ut+46QXxXErlWP5KncE31T
UmA80n4je42nIzotr+WH7k0ZlcFO+502tsHAaj9Khy13kTyrKBhNb0JRxqYe7QglIpJNR/ZD7Beu
e/wXOSwx8aaKHqHPxq19n476Z3UXXvvqIj9MRAcpu7EKSIOLqV/vyVS7EL5xiQ4jSSh3+nGsbMbL
6JlJLf7IDw25mvEuvlGV/k7dyJMHryDfCIr/Z5+6GQxZAujI9rPDV9qP4J6Txz4+m0eV1iwGf92m
cU1e5OqTielS4Vupm5BD9iZ9hWd45Pp5fUUvYDnFFZjpe3yWzwperH1XOxx9Vxj7KEfWXeobp1lC
3+AvR/PFIkiGLhLShO/2hix3vsgIn6/iG7167T7ak0JJR1JJbKDzExLJR4btBlOcntn1qWHIGaQf
A9FKxVW+l8gVfIo+9cvQHXsCUl7CJ/O20lq40EYZe2fQdspevxRX+mFbBDS5qWiBBNS8Qfk5eSU9
waAJ8lfLYT3ByUoo+9m6s55pplYgbMh2c6GY8+nY5d/jReXZPMrpI5Dq5opx99rlHo0mkTioZGdk
h+kVco1xQ3AxjDt5BxQqd/sPPUgAiu8kFwz2yknMJtT+ph0i8ifOHeHhBb3aveSqsB1+wdTcHqDu
la6xp50arTyRsCh9JEZBWAeUHWRKXYrCHvbxOSNQQWUNRHRFnYKgm3bGoDsj3SdAGF/5U+wyeH3L
2l3uYyMLZgq0HSFpsa3t06f+fXGCJYgxq9kC6pPIjq4G4UM0kR/Dj+63AKWp3cnncdwvL4BpXJWp
yG0gJ2HeCT5xGSLTJH+ObDg15lUZnqzbeO7fCPzSd8bbci++iA59PcDC99K1nf6bxfnP1kBWR1OS
ucQUiIhPkf5qgZDz1dQmXW4Qx/bkqiFgK4wXM+mc/3oZ/rdFeLsZDfclLgHdlP/qEmiJPhnEUCLV
RJoet5uwlnm/RPM3RSVFcwFgfm3Y4v95FvhPln5Z/vfdlcalLELT0nF6UEltBpB/2XmY5lD9WnRA
JKF44RgXUnmXaVDPEW57GmHvktbtsKOQU/XMSZ7AN/OjUqbSCfXOHg1Bh+C3PFYhTNjVlPmo5dXK
xLbc0T4RT9kwX2fYdHZjtp0nKYtmJ2KiuuYsm9AvpNpbGTIQwt5d+pklA5GGY1XqEdJtei1XpTmp
0wJ4JzUOCKg4eXfPco2kD6hrA/IHxHBeVtBqTDI7C7RWvMtplhPsiRR2MaunXjOGh0jrZDKIy2OT
IpMsMoMgPAwfe6vvTjOaL3/Z9AChWL9ZaKQj7ZpHBa4n7deAergpkVrTnm1289ZWLryq6Q9ikZH6
La57YyhXT89SYvKoNQR9c1ZuNZ8loCSbcj4b5XhHbo3p8LL3LAeMyy2AJDB3wcYSMGbG1ouMScCB
wVg7Upv8Htoe3cfUklhZiQ+ZHqrnZGyo51eChCrKul2lCfDml0Br2pueJ5ktLoU3J02M3KNUuJPm
b/kR1T1ragkqgLccaXw5bgcg2LS0hFX11QYh1IxqTZCzGPWJSNByZ5xTdS0dQ5w2qah6XVpl8XVB
/ZysmZwwslBzGTvKYOTBOJJTJfZat98Ch+YpvVMq4RcuVuFQausjmRsR95dJVPHVVmoYaLXOfrbK
13Tsz7GA2KWvdM1DG/48JNqKsIWNAkEKJAsOCSN5ZHDLII3rOj286EGsWzvNpItoxoGwaHfS/MWY
6H6tBcXHofICdegZVP9HfMVqWbjd3N3PcfmQhtGjnHRfKQOx3cobeFWHTWz/sn2tYhKYEpNmopB6
WoFbYF6JdxYJ2ArxuiK5mUprcLVVV+BEyIQXA1Aq0pTedApuotaeEpkBsgB2W7V4pbd+clqR4pmr
W4AgJmKkRzZCjW7XDtNzuXnaTPweM04lT5i/F97qopA/ziThhMZymJYSDrv1k0/pC9mwMFMbWjYK
/U40kCst7Az9BT0jDTQGdDw7uCNghzg1fqdheqhJH+7RJAG6dmoohOoS+6U4ONtrJobkR+ffOMU8
Qx1sJdacCdBxiySKBIZAvdOhcBZoPsaNNFmh78rIZSCFmIAU5pEGQ5r9QA5bgTwtlN61kdZPK5Kp
tKIq+E7jj3V+IPzEUebxyeymk6XEe9MQSSlKyBBaaa8siDbZJ+dEPxZGqx8VmK1+UhTXJdaYkkUh
0TqkV7FptINyChnNDLvIuBD3mVbLtNd6NWRkoI3OUkrNXtbLBXnCEHRZqJIiAooJ3kl7z5wgRO9B
F23OUrJ1tJg4IXo7FKEWpgOkfWTJyFGwgBSXBuSDWUibsUZoaEpiAsU08YxtwPpzgRpRPiCS5swm
W33sN715F/YATEFxdk4qYcJTl20OQhTeEVpMdjD0jzQLObT+XJWYLyW4MVodRU77nB/SYiv7+1ej
/ItPRHokTFizjYjgZMaVoxu1ytZ0QNuJmjMPD/EgfzeRLHiyzKDkDpvqQhDeek8gIMdFjgC03Z3u
zCiB2Dsf2hlHxvBNfloD+S2t3c5pz/l5PksfyEO7Y4conODDu5W4ic7O3pYHPvvNCdjc/JsS3R05
IZyUi/m2q24o1cU3kETqNf7oTuQ7nwew45fqszhyZEe9RhfjlddIfzWPuK0C1UkIozFY569GDZEP
6r5NyxWFTirZIlRB1WF8aVzEO/BpRF1EmdPqB46zzNDon5jGXrrRryPiju7bm4TbwjiRq8mvMSs3
GPzstE/zzvwy9813Mr7FKyMBh1QVlQDR2/i7gVv6PJ1kQHFk3JLAkXHqIdPbQajtG8/VIwf56I4Y
1Gdi1YmsT3zapgabWMlBQ/mdv6+pX9rm5/qerjsDX4NbyZy0dwt7E1sebJ5jH0BQhfFOAvh8IB2U
CMqZnhcKMNL4Ws3XMc1nbiR7yxTAAdg0cjTdsUTi06JzzqetP1p0kPE1oIpH3U5jE93LriYDdmYa
tp3PBQgMd5rE2NvJbg1r07FwJzSEHsJAgxCYiP3EBrU/k3fNc0iW4Qv9zpoh4868mNxzhUMouUPt
q1z7CnGwk40kgmZqzjgo3mlX+WAmey7O0N3o1tDv1EzPJAfNmV55jjM+X4BnEIEriP9sU4dq48mT
nSL+IIkNBxowMDe5VTxbnC6/oWor7bH9JIWQl6fZdbMLwWwLiaeJdMgAAUaBXt5P43623oQLS5h1
wUqtvwm1Owa8LQphz1NsMEcl2emifo09E3B6qjuQ5y1M2R4ZKGdG89G4lPDNUNslR/1Lc4Xb+hxe
qZ+6txatRHnfP86tw21H7xx9X0siekcsV5A0bfVb8ZKLfi4+yCqkadq/kFUz2/TAyFWFNuH2VUAE
rF7a1VPttQ+IUUpElG98ApRPglBJtR0lmymA1VNu2s0TYwjV0S7Zk8ZRdXVkoDupa9Vu6LQv9Eyj
KUDPh0pyixw/EwfBZ5IjlEBY6g5H62O7aQ13RuM3T5tCPNrzMPnT43hXSa9VZZfmzjRPkeYgucbG
wZNoUEhe8KVppI+6ON0OJhUo9JCKV8rjb5CQxQuEDzF8HrJnJC4F+YsZfIqj8Kmiob6PJGA8Nl7b
hoPYxbqSQ0UQTTGfifk6ZcSDRx7v3M1QsgMSfByAfRKamZ3TyOFkk3/R6EtfReuUn8IyoLbVQ7vk
sF3uq09olSHV3C7mbBLtjFfeV3hDZyTAg03ItxDIrBnDZ+qqAYSM7hQH5bwz0EK95n6PDPu8FWCT
Oz8nwKGvREYXtjA5RGJ1xHDFdLF3AhG0Jm8RGw3EdGooyEsHYiHvGkpU+gJu/t4yCpoQZNjxjYqc
rMbscfQ55VmPpmUPLxUnnNk3bWXf2dIrsxpff8p9mjlvRKSsbB97YpE95amkr+AapyMC0/VhKtz5
julYc5ffqGfeeo/kpsRWzxnLGOp8h2AK4wstehQUF5W/O74C53/nMdyodHFJxofRH1fmiTzqvHBW
19pXpLJdI4kEdBvFdVl54iW875kvkcS7owScHMry/r67Cm/NUXsY+ObVvKFHfo/33ZF5mMsx4RbO
rgW2lFV7fEgh2Pgri/4ev/qn7BbPbKH9XRnvpNNMymh0aX/Bo8Z8Jp+JjiPxGbI2x62n+nNwtDMr
rPqoXJInAqH/N3nnkRw5s2bZrfQGUAYtpqF1MMignMBIJhMacIdwiNX3Aet/9crerMc9CWPqJIlw
/8S95yIpPETWAddSiL+SyFh9l2cn0e5xRrs3++w9VS8FbFqCT8tVGa1CnjpnB6Is30ArPdZ74w3D
8HSlpbtwwzAKoUdMvtqAWTW7jDWqKYKvvQ4J9bIoViI88HUvVvabPEItFJAi3wxrbbEqvfoXNo81
KGZtq8JdrO0GY8P3CeMUn0uV3XQSpgHnEm+OWIuJQrcpEaIRKUWxcKKrNP408ouqIiCaoz3Zt/iu
LSyEtxv/Zm6DJ+BuAHhncTlrkpnguUzWdbeo92xx0EUPp2SHMMAnq/WCS0+3L3AtcTL4fwkfsfY8
dtHr9F1cfo85ex0dig+mK8CZjY8i2lEWsUp7YCZ+yG5RcrCMr1hbpv4t6s/JR0/hlR8n0Ld42dqj
D/gxd88c/gi5ouwY9rj4eNK1vwvFps9bV+kD5w/pdLRg9+wA+H8NCvNVC3DKLfpz/s4EwnozrgxA
FDFyV5abG3kz2F1Sz92iD+4lDgPL+gzUpjura/WYNAvnu91EuAZedX2JutUFsscXoF+kXGWcjxGt
YLRAjpw/D+IZaz2RhpmzDbhbqg2XCoKa4D39YIGUXU3q0tvwFoZPBNlnFKB7iyc2JQegXiH6YDH7
gc4sQ2GDuvlLPlcfVXiyX0TymD74rEmdnbNL3+fCE/DB54DyHvVLsmKRztb4Olm7iYvi1diJjb0l
A510QwYiO33b7mlPO8LMV3G9xTTQ/fjOqi2xH6/IliH5vHv3n/TpEj6VO28dvnc/hM0JqoA7Ic0z
ihvDFT7Ri74unj19GT5UN3sZPYpTMS2zT1a18q+16T4E842/GO0/TetWYP6mqQOkcUYNgeKAIvyJ
Oy+5BcsRzcbWSfbtIVmPHzYwwGdOdYvkF/5WZmOX7Fg/QZ/lFgHa8OIypmS/d2Wg9Glt9B9+gPq+
j/b4WBAw2cMWsU+KJdtYhnc0ROXReRQMS9Ax57fix2K9qNbFj+Oxu79NwTEzNnhfyo3lXZCXYcJy
9yHX4qh/gKGjVfhSk05zopOK/YbXdgUveIH3sGrwkjPBorHt4f7I3lxmKFxySiBJxhtmK0+gR01D
xmp4zuwzRMn8rSyX4bm2/jb1d00Y0AOfE8tsD3/EPvqhhimvNUXCDbdJiF2CKuHg4Zyp12hTxHva
UeMu7B/yLUBqozBvefSf+2zBcxzfWVf98b77D/ZbWbScvuQPXWPQrCrEOVjF55S4RU/PfGCW7LxG
AzwmbqElcoXDdB5XxanYFlSXKyLL+0tGmVHDDCZsfhZWrMRxTuS7JGxz8WVt7D/6nhIRwTJpz0f7
LHcM/Dhe5Dq65O/lPt2CU26+kEF6jDXvKHGx1vcLboqrv5UX3z8CmPhRP/6Fp5IE1OI+neNz+R3c
o2t7hrFsfwX75KU+AYRhfi5fgI2N5V9jehgJwMuXtF5jui+BItWb4dvzt4I1BVpCGJ9k8BTstIek
sJbKj/B+DKN+nEybr/MgnegAYBClqqcf+yg3jsPvLxh6e8Z8p231Bq45OHIy2+df/X35/X2/H/3+
MTQqHORZhk6y6oxjMCQGVs75d4PeEodwfMgj9LNFGt8aHf2eM1jYonT0Z5wz+GHsla/XJts8vl7C
ioYtkj5jlcL8XsyRe056jWIsmliTiD4WRrICAHtLgvgIgIv/WwB/WLMLfYNXyNlN4DgWYSntVZuR
XmiqrGB+hMiHsINNYqZUVJrXbsJRx6DnE+Rb6wyj4ITgTCY+nE32O3F5hLB3Tf9kFERTFWW+kSYT
djBoyHhYbK1kmA50wvUTEjZUziFxNLHNxaUJIAHWykO9CZo4N3FlevWaGF2G5mZYICkZ4heQCI60
baK8PWLKIwxnygrrjXTA9cuSq7CSVfuIYiP0McEGgEoX9RDRrA027VrTH+2Oex2UCoMUvz/Gc7ZY
yB5U6UZ4jhvrHXGqmo1vh7TLAP2OTDJtLX0UyG994UFOnwUu8qgsHQ1L3lI/UiH3VXjLk/ADYXJz
aDH7KUTTCzfl/GsmzLXZpo+q+gCRdp9FR/rrh1boAOUhY5I1WbDST5C6BjjqmS3aBFoHz3HhYZsj
RyVW/gGt0SkUw5ublSbEXbQBRes+hOln3tUkBwXGjy1y2jIFclONabrVQ1xmDEDSzs7fbZ9mhWyT
AA2ywOk9tQCdw+Fxim4FsJe3ontrtArJi96+l3NEnUHEWBrepfOXOCpk1FH+AgmCe1VmAzO14K8s
vaPRsITXtJDJScn/oRiBTA/2uieLltZ3etXIGNu1A5gRqcd/p9BhjEQ35ANqi3sFJoRZnuymZ+nZ
/q5LtWYpNZ/Zt9uzYYj613H+x4jOjDIyKcwgLJhAk0NVT8HajVvAGIR+4hjRSSU2d7qYTQdWsJ0y
u1pmGATRVmDafu2l9qogVcyWHhVYTBtV9dq2NGO/f7ZInb+6v88MwWENQRu+B277gZY/96+5q0vk
J/q91e23csh2aHCxB8ygU11y64xT8MKpHC86P+J/4H0bYfNaOf0hLmiIRUmJalXtcymR5JY2sgmv
D76w4xpJ+GW7lMaJ6o4oPViYFWwQbGw39nuQG291x8RxVhw1GCiXWT+eEK9tIkHLYMasUFKZeOsk
z7dGXUT7x9hhqVSNdHRZLLeVkdDMYGCG9nMLRu9FS0HCKhTLa09/z0T/lcKEoCoOiTxgHlS0eydp
D7UJaztIMefZ6TM5ESgYLI6UXKdbjgkSgjU3rVuUlms5IpfxE+kugjJxD8rgAvBAHgw2fl9rq+hL
01bpS0PTbzjT8CEE7VJL7mGcfjoAUpk+ednab9u9mVvZ1moE9yJGdCAtzC20yCr3jWSil7BB5Ihc
WyM66hrtv26xb4s6cfWD8kZm9LMhUXwrhECYKQ0SytrHoG/QPej9c2GjiUtMNDYZuo4FnAto3O0y
7SvWybqHLnBkBAv0RxjVzeJLy9NplrvapqR1artZqKx7TauceiRnF8MZXpwC+WL5tGhGmb57bcD6
Kg3HC8qvZRr5mI3T0+Q2K6IMs41P+klV0UsPCmOfg21glWajeRXsATWdTDU3AMUBzAuzHZnTdjY8
pT56dCMPPmVO51rFBRY9biTF98oKrHoxDiQ8AXG5CMYMbRv+xESrWXBfRZUishkx3LuEmq2hwbNL
t4dDow6Y1j/igUJWtO+6e4wMcWGvsRMeOly/bX6CgcU9Ue16Iynwy3M1Wsxmiui8fATnsy+kfNID
/zKIeqt6l01bq/d7MCZ/RH4IRv0zigqu07LTQAlhTdYa0H4Ab99BZzUZ218StM/EsJOaATnXRoe4
GN8/3TEYlw6hA8nMASHrgupMM0+4gDFra3OvipE18QHYZGly05FaOblT7CzJ2neoOryowVNUp8Um
B0Gy6DJIKc20b12SCdNaP1a1RiCbnj8Oqn1XIpXoYCbKEzOiWaYmKkp1qzTtc1AdMjvrGqkS8rJz
RRYV8d3oZugTrSSwHV/zhg0yfAR6Dj90C5MY3oxYG9IQWZwRLAlw3kOtXTxXQ89PCcZqda+OeRw9
6yi7GgIYMzwcW9nnYIb6numvMrcNpxlO3GxGGlsXYzJfctRgW+IPu8WEKdUpp8/JSY4IibR9qhu3
wqcGzVvx3A85TbTbPg0WE9yw924dz+lytDngzWBr2Q0B3R2xwQO71simrVKes21CscmktQoTsbNA
NyWCQZ+V4/tOjHJv5eKo/ORJ4/N/SRieZ1X2RnhMzE08+6y5yIySpK8ywJxjo4cm0alamFbBCDm1
OKdqO9nEgsYeBDgNJmnDi0Trqv2sNO2mpER9liabsFTqmhETpVISjHD/4OY3sfNNvUFsKIimkQEQ
AQ60hi58+SxIl7gN8mUlsv2kG7ui8vd22nZrXwNlQZABSQqI1d1pWPUoNlZ9POIGNCGg63z/3XCa
rXF40hGx4N7VHkYbtKMj7HRV+4hUiQ7cyMort2lv/u2lYowLVqa/K0131lAtl3JMaR2a7tyYMQRm
Mo0nm2grv31qCp+5Zlvvw87f4SRhBlE7tx7WyUpM3R6owYVA6mqZhN5JkGu2AhaSpCyt8jx5krBk
FrJxXpHEOks9K96zUMeBHY9bB+ACzo5XT48Y9Klh41g98ahBU+xVhEuUFKZlk2orx7AyljQlEBub
fMMu7zeVYb4RBYNa3mUm4M8za8fMH7ErHWMxPUEXtKl0bcdekz9FBWD3d2y68Np9409XdPXZJlyE
Ob5YQG6SGxW2j8B0qtz7cs1EXzWlS+DZ+DetIkyBrvKJlHaXlT3bWpivGRoVW2LHsAIgq8iBd7Un
vz24GHwveSQgpRSrdsDPmW2MAj+wqUiKK03jOdS76KQ6GgUbdUQVotDO0+QpK9Juw4IG7bqPKkiy
ys4UEohpk2DSWw1sNMaeuUaEdZC0ABQYhjh7M1unC24hkbfLdiRSPCnVVVkbrHfs5ePO2k51aR+a
orcPvx/9xw+xuZHEVdG4yuwrYTO0Niw5sybj//3y+3M+GfHrRI8+8JQVhAbwIhXvAA4sY10IqrbQ
MN/1jrydxi2/nQohZ5CRVa90TV/oMmoPTqyY8MXoyiNCPhcpGT6rQWlrRFXMNHM6Nyw1B1hkFZBQ
TA1zllom839eulHctIJ4y2mOV2vSsS4XplNh040JXvt9KUv0J+17QHrFgezgf14S5AX25Mh9OusQ
/y1GBJfTErelPxa9z1QMHMODHvbmVmH4PeUys/8bZviPDO+fdfd/qAL/44f/X4oEYQ7qqA3+Rxgw
Cxb/kRf+dwb260/T/p8XYomTMvn83yLBf/7kv0SC3n9hb7UMP9CRqBlIBf9HKOgj+XMs6t/Z0Gry
G/ilfwkFkRZausGO0gtcy3c91GWzajkGJe79l4Hojbhs0Ii2GbjB/4tQ0ITc+Z9Ctl+Rog1ClNju
wPpPijP8oj4v0yje95qTYiWufgqFOsvsk2vjtfURIXG+zkXFsKPrPqHwFPtRO2W90V3UhrYLtlDH
w4qvNJl7kpLw35VjF9pMO9kI1/ukRbl27M3XlTuEC6Ls0MJJEaLgisdFH4Vn9ptixGo46gfgQMGy
jmgZOlTw67CnM/h0bUfQ2gJj6JDbdaLH+iR2PVc043K8ebobYCq0VpOUmDhg9tu2BpJ71Fgnlf0n
KRCzOr7fpC4qGiMcjirKp1PPfnXySCKJYnktoN4uwGsuc4aWMSs+MJzGPiDmZluG5VmrDLmyU+Wu
DfOpA4y5srJObXRbnfGITQ+Di6CiwBa1lg3DsqbFyWiMhB+KVkDltAIWERgvtrbP1gdflr5GgsAm
0hyeIK37G4fxnWI2OpYyYUX5WUMs4pJtxyv4X/RJ5jw9Z7PWDQj9RnGue+ZPXuJpK1dmMyRtoCED
/cYgD++Z7JINUcjpJo4FgZasuuNpHO6W8h8Lf44eyav94EAtN53m7FPscWsL8y5a1Z/0WLsbprEe
2+bFjfubY9O59+5GuvhV63FR1syHk9eJ2jUJ6DF0GKUCqzwWetUFVFPi02Z0owQCucyqN202gmNq
/f38qxaJyouW7UVUNh99GlRLfCCgsQowHLphX9qEiaoOWn0jcignw/Bb+QCDiA0sOu6hj5Cbj+Qh
RpWTH31dnU2lvyVVk52IcwMPRXLahoOVyAtd0VVoSLwqhoBwuI1tqhCLgLbtQEy57Ta1meQp1g5F
g7Kt4gFftA6+cF16zrFLcvk2oVpoy2OLW4QHLqpW0mf7BvMSgQtRkdVoRtu8YGbhD99tEd11k0ht
Az3+qo+ys1mTzhHq1qMwzBPQ1puZB1eITNFS9h82zlYQJembFHF9rSnmhmTqd5pFrFPGsshJBn9N
1ATIlCbYJDX6W1Bq8YyYZxKL478vDVT0eNKjUtJAiImLmbpy7MaVnAc7kaX1W0Di66LrXkn1LvYR
MX3rLq5XnAS8zQY8ScBKYTKEp7DWbsp05MqT9TW2+jM4963RQPSqbAunJv6JvPC4ZpP4KWvQo9FQ
q2VLKyeFd2ntQp69RG1oKPtn+JWmeEzqR78wsaoCjFroYvqTtgUrwsr84/jyEqIuhvXIe5EIl22X
47bzFFP9car7deW38VvvPIS4iXZM2fBLT2SjtISDsi/jbfOWpo/gmpNF1wvaZTNZoz+7eHUqmTPF
y3p8LQ2UIprytrFy2EMMUEJrc+MZEnHDbKAEXkDepHoYRyLNugoolJoZMHUHEL7vdvR2kpzb6Fa3
8SbQw1ujrqHZTOsaiSAP3sWjJOMAmDUuAmmRZ4PHUJMzrCLYRMuARPpFnOg7vfkMxslZGs3nMHQF
GiFvNUb6p06Ox5ocbzZApr3xQpSMNJ8oZJpop/m4Yp2o/u5M5k5FYdvbvJ720gzMU94rRmNW+DjI
IGTuxIw8fypiWa3xBH2OXQwWA/fYgSqQT6aKf4SApxn01jXpkYHmlncl9FEdhrh/QT1eAKp9CV36
LpfWQfX+Psli/6aYf2SCAeygpoJVByUjMRACj13srHvRnvAg/7jpX1gEL/nUwpUag3blZOZP35WL
vkCeMLrsXjRHv3tF0az75jtKrP5iOVW2pFGHhkRND7YM4qb3RfvIHHicTcUWB1YLZDv1a0BanEyy
mgDL0AN1uR3d3K3hUQG32gg7ORF8d+sEJpODoBZQIcuQQFtgzTtlHhTCzJrBIA6662RZx/ZzIdhv
WLGYNQB7VETJIZxnK9Wc5qqxN4/oVQoo0puY7Yxued0ZU8az1HeNL6+96reDwDuipQwuFbckYWjm
DVfzEmZRybug6AnsIijecNaO46waLWDlag7rqEfE7GSDgJfI3tRFFOGP5VOd1+MSPBqqbjCKbuCp
XfE3yNs3jFrZ0svlrQGWsDd2w4TYws/Ga65f7Bx3rzlwvLSiQ7hpwjdsGcwmeo33LqrBSSGXCgOY
AEkeHaUT6g95F6xTx+LZSV64C+SStjhjyxsZFxWD2qy51vpCPjAOBTcPxgIqLzZfr3xjQM7oOaYb
wsm/79oSnlANtT1xxbnZlZarkQmCfjt21QV5FDckHSfI7qek0axDRerXg9bpvOR9sddSlxiaZuek
3hra9ROAgmfHZjkX8qBE2SvFPDITv38NDB5LY5CbXgDdrzw5LKWLbzjSptniupeJmHaq2XOuys2I
BJbZ09XHdnXL/CNzwaUlvfoS9DDRKmaoSGT4fUwiN6MKbpOljbewk4AvxulPNyKOSgbpb3irfYi6
f+zaEW10xPMfyHkGz4NJzQHgOjRboMrWAaerSZE2cwavDlvJqsrEqoPwsqp6ZmO2+Kkcew7Urn5k
N6InkGgYjaRglmnXm8Shg656hsTZWB7gZbwXg3WvOz/bAI19ZIawSHLs9l2Agi5mnxx0FZDYQt+H
I+EiNapii+soQfNKe5Kx63XV2VNvCf74cBoQy0vkb2xTAe4UV73213GCy1Z6ACzhvGU7XaF2rKb4
WVWhw7qEkVOYbCEWcsGnyyBohle3zgT08eJuZN6r0wELnIYl7AaCTnYWDt21bEv0z0HbbSaC/3aV
AehzSD4deBFvtR59VzE+kdpnWmhaR1f2DW8gvmK6ZsHrMoNnSKorL0EjY7q2uQmi3li5XsA1Rihe
kVN3uW7+mbZ6yxgF5AeUYByUZMNpmnosxvYl79TE6iBmf0DEtTdJ1L5Be4oGHGKTp55lAHZ/Sjm5
ml7LzhUWaBRWkziD8WAGhdBPfOmhtC5WSeCpB/8XD2Z6mMZ2XyTxLTGEcwTk9CkUxFOjnm4Jy0Ao
RADKojcMk5yI8sOttTtIJqZ6cRgyLgOjGg4a0D0PybjN4DHOJ9YM2DYlYJYbFJ6/MOGYHrpqQfng
72vKJwZQXrrHg7TOffYsVfiazQ8qfu0NNI5yT7WSn3xjoETirEt6lidFg4wGQplY+5HD3CJTI27u
geerPiMGRO3ufaUMjhdDn4ttj1shM780DV+hMkW/1Ez9q4nMD9us3H2jJdecW/RoFOiTi4nBqnYt
dY5o+OKCDIPyMQQ2ZMyAa6dLH9PpIqv4FtoAXVs3oaTMERGSjZUsjYm9KXjIOysyBFL2DVGmudI7
1PISFkfd6I/VoMpLS+3jxZToAXMZvWecCHaKwz215Xaau4bu0dGxFAxVffMs50SmzzkEHAUiZeh2
OTZN5K5yjjxrsDo4yBwHGvEdJxJb82aq3wtbvlLyUtsRJrG0VMXwQjRAB9k2AkgmjLqK98K25D3D
o7goVdqdYV6rRYOTnXc3X29ANQvBn4mCYdjaqnsePANVdEnbnvhDuJnaYjzOuL6VPasuBgvezzT0
K4B03SHX/nLGpNTkJI45au9J4xBa3UvNVIE9GEWqbV5U5CMn4XOG9IBezhD1flSWWg0B8cGNU4NM
4Vz1jIDaTJv8TTMyUGk1L7uCxZkorDv5IWFUIioR3W4KGedaWgSQHTHkUoX9i51428krz6OXAnwh
zewtFOm3YmUDHG+4NrH66SwMKCnDyBWpNw86zcbJYT1aJ2zwCsQLVuga+2j+JZ6/KrSbvdsnX42l
jrrPM5rxBljFufkV5yetcPinNESgcS9fR2f8MWX22KS6mCvWctEN5qkh2c3ZlrI8lwbT76phGerM
Kb+NhkhJj7+irIOulMqPoqn3vot0aHqoU3jYnfiki7q5anzptXoDcxrtmHksYH20Wt9uI4Sti2QK
HsGKbJ2QTQwLpVhPwbhGOXiRR1cEj2xdPn2QHUNQr2sHtwUwulUdfSKY3cMEXrLr2ES0Nx7RVWaW
m4vQ6Fao2g9V7h/03NsTjpewY3W3jh2v3MbduWH8FRjPwzStJ7o3NYh3gbbQcINn20PHxcB5CO7h
GHxTfb57ijOEEGNsHO+mcQ6ALdQuaxuuFl/P6Q0gNLYcf174MEXmsYzFS0KAm8C8NvnNAwAsxV7D
e3TSaUUAJEwLFhv4m1G5Dbj0W/rNiBUCf1WaFzdhtytFcgEDPLb78JQQrw9Xx41Poq8f0sl8K+tq
lzLGcxSCu5ATWgvXOeGHehldKpjfhLTCQuVcGPhq8ji6cwSgeat048WS9Q6WLiqQzPlC+BhW1XnS
5i23zO5Emp1TUV9HT3swQRw37nsnqrWWoS/ywyX64JWo7fUkRHJ6q5Myxdug34ncY6vIqUwMeGW6
HN72FWbHh6wE1ndz5j1dumxtahpFIc7ZIftwAod6TzpfXRGcqH+RYMQD82i7+4aZuRkpcTKoW8Ig
akoOXAUUAi7gMUo7Ny0vnokmvYm/A2e45eHARCCl7TO9B1ydxBWrewI4VoI9/f3WlAzGnaDAmLUL
Ypr3gnbUlE+MWLOVgQgD3zf4FsSQYsZGV+ahDawdqJel75iv/tQhBOVs77mR5q+51vt3xP3bIIrv
oTirHkaPzgAU7VioXMT/jodNLnjozP4lUmI2woN9TgVH0JIxyDNlxQvTCyLKW7pnLQ4fMldtmNuX
C1vZztOjcOP6WGpGh3QSXR8j24ds0JK91VNPMXGB3qbrp8RptjoMvX2rODQE2a/9RB9VgYbw+Tbl
uruPFFAktxE0yhpkSF9tufs71G7tOYn069AxAeDiwjkoirPba09JZW7gzEJICG3Y4Q3AVZMHv8rb
YZ2RRlJGw2nKvNnMAfcCXmRFsBq1jWKI6W+mwcuvjcTBUyiiM+kiYpdx69A1KExStHuTNl1yZDWg
k3dmB6lD1+PPmrJuZiqGORElugHMIxJbJleUcXANnJjxtHdx/XMtKQvS2KSZj8/Ujl+esr40CM01
ZVzac1u4LYsMnp4L2EHWMrRorJZh2InqSyTK3xe2QOodIJk0CoCKQfMgIhkv2xl35KbHwUOPRvTq
V631411PrtLHcBCEZbUMW+duR/6Zq+9BWSk6ch099ajdXaVdO6t/MRtGMFXDtEoXwUZLoAo4Ofdi
NX0A5UT9ZMX2pvUx0VfdjudyY5KBCuIFMVVfZucEA/AlIaM8C02m/iLGopDEB42MZRUiL6tkz7iJ
547dWAdSyiTeqKKIFt+2asPlULsoEHJnD9B2nZoWMSpZRdKcyAGWrfLJOzEPry56lLT3Msn2ISbD
OEaXnTPxXDl6fEA8q/cofxPloqZuUOO7GQGjljiWRkgsBcAmxmr9nyLFaZR7eEXiqd41gmPDYNS5
LrL+ZMFDWw+eecQNw5uMLWuM+giCDzSX9sPwkQS3FDaITFDFkxznGKJaRk57BMARrNsufItsF7Tg
bCHKdFgwTbOaasvYGXV/qRIomRooBUiWpEJI9y+ZIGLZeZJO0lFvbovSverJHNHQNdUoR5KZXd4E
dCU9u99jUE/uxhTarcvNEsmNCdjZ/HV/eFuY6tnOJPIabLKz4071AMGZDARUQ5dAcRZAESY6DoZK
5ji7cXAPdZzDKMKGa9uhxhyF8UZhjOpx6P7gEmNPRjoDN3fPtMo6y872gaPq/SqwZ4U9e09RDKdW
MKjMRXPp0/rBG6qtMStg+kENa6nBUJLfTsgoEIjIn2kATJbR0C2pRL+90PkpPKPc9DnS5c730qMS
+lMdNDtdI5zV7qKHVo9uVqJdQn9eIQUEQMwyKqQ16H67oUPYqc9qs/RB5PZ30mAH91N1SqoIj2y4
ycx6fotaaOY8guMqUWmIQ7R9ad5DwkEm5fEXs8QD2XfJYWviPG1veWXdO8QtC8a2H6UGgKvw9EOr
PItuzI3JGNbOIWpKMEubREcM6AK2a3R0CU6BhsHb1mH7UjUR81g0zyKAumBnammbVrMEk4geMDIP
HeItZDF/NN18JtKVVjclLqpw1LRloLoLVbELPfoOLZlDbGq4+hGBgCJCFusZhVwDHlq3QwePbdbo
mHsZnnIWzm0tv2vNNtchj/LcMt2CnHAhb36JGmGSNJ07G9doHixSxHcJ7g64u9QWFbzWPm7++aiO
6mnd9+V8bmjagTcKHSG9zsrxmX3+vhQxi6XRNlkdjZIH8PcnUTggvLF4q7MCJzgvYq0FYKnZp5Yp
sXQYFwYyDh48IEyi1OMVoxmkO4moDvb8gq0INwlryeowlgMfWhGaCaYws1AMauqYjFvGyRL0pULg
VoxboNziYCmbl/mjvqWo8cd9LrjACH7ed9WtMIBorIGto88lk3Px+6/HBqE0wg5XLmnWuK18Ovbf
f/f3P/P7ESPxim87/5d//xxV6GpIhblrHL6JqiBVuAcOturryUdow9yHMbR5KF28R78vcUnbymbl
1TLwEg2Ow6yrIAwHuTsfen7iIVYlwhVjBxvBpOX+KU3nJBOdX2hsB582BBDeeeLQJnBEYgGl2kg6
JOvgdw+/Lx3vGkRU+ue/f8p0/ANVLpE6Zve7jf/X7xWj9c+f+v3N6YjLZ2w52v/9C33FAsOSFHOg
PPZMAJstrWR1+PdLUKPv4n/HTyZJu5a1iXwi4F3go9tZFGanbb0OK+HsuG0jDG1Eij95eVicq4h6
mFgV+kIG2LIIsZOV+t7H05zraiJcyTBWusLOV6PTI1qKJI5sX+G5ZufcQAelWUkDTePgydBKRgly
NC7+Hu/tYx7Wl0RQI6XcpQsoqQBK+z45eWmEZGliyOuaWbiOlfszmUCRRKn29ATOqRuRkbZ+sRZM
pbThyYzgWhVUt0whUZnb/r3nbbgyNKaKqO6ex7Tpt/ZsfOGhPKa29Z2YXCwD6YGbbEzvRpiLkybw
8RlevOaMPuADni+BCKu/2QO6CLsHMuKaI0Fia6Ma642AMTv5MuS+sdJdy2hoKTyUolYAOBRRD/C5
Dhl+pw/kCOg7Mm67QxWqd6kVz/rQEBDPPMitDl1f3OgTLVRQwtvnYUe7VHtLDkmLfRAomo6XiiLO
jL7offMHoRkA+EL4jVG+7EoySOtS/JFmdW30S2SbOwk4aDaS5h5zz8J5yQx0uFlt/RSa+1TTVOdS
HPN8zMn8IK9Bs0OIh+nZssznTAbjwnGALPp718YiTk3mEJww3JvRO6TZXZkl8xarv4ad/RjUYt8H
6UVPxpWQ1QvDePr9chxoJcvn0ebEnSpUl536iIvgYf5nhW+wKsHV4LlkqsZJSqg51hUm+CzixrdQ
og8PIZJpevHk2N6rrZU41hjKwpV+Q0AyMoOq/8Cyf2v5DB1IuQsCvICJms07mEqmauZTTfhkh/CK
QaWHYbB5nT+7pc244Zy57gQvrP30VPQQwDFwKof/ZcwxRD3RqgsaLzo39EO6c5+zgauJt0cu8nIb
Cv1ZtsNWmRNdYtL9afqW8oo+lwk4d6W5F7qtHZv2bqYDnm69aDnP/L0pk21i1mvORm55CaKhTwpk
2zZaIeQEK+xzaYLeOkamjch2wGxaTwvLGO/CDL7JZSBASjCDMroeuvfYtFdtdBHD95K6r0VMosU1
E4etAzF4FjMROJGhyZRx4j6UTDErB7eKzi4jr8pyXdQtjr2JT6Fkszd/6VgUWZ+S5EmF9fxSVHSp
oHqBg3bOm+b2MANcog7SLVtK+2yygsNQrC2Jx9RodRn4hvJcu+g/5+9HDd9xU8eoQbSqwSrr/1/2
zmy5bSbb0k+EisSUSNyKpDiKlGQNtm8Q8oR5RmLIp+8Pqjjdf9V/+lT0fV+Yock2RQKZO/de61vv
Yyc+WCvdbVW738a6U5xl+Z1bLHnIoX5Cd2ruQDbE8EL3w4Tc24u6F+nlNBAWSWGDcqsCgD1NLaJt
+sJ3KQErNs26gwxqcSqG7MdSKWYh/VMq+z9YX8njIvtiKWukR/6a+h4i/M4ZRAjeRfyyWNQS97tp
FG9PqOCGhhcTts+Rdn9NJeCwPqLnWvdEeQwVcjY+WL+VpkGLq6L/5aC5rJX3JlNuUmLZuB3rty6w
b+EyTvdAMKdd51n7on3jkIXakdk9hgQPddnUZccQhX6fc6QsS/+FifqqhKT5G04BJzcXyyHwXeLJ
EDX2+MTCNN22CEwMmDOER1wnvCWqO/tB/S4s/wqzrNjSRsgS896PmHS96TbY8X06SP5nkibBBGo4
s759GGXykiX+iq9e5fcdwztlwbaM0ZMOVsvCCauW2FacTs5+6SWNEQcchEKXM361Evj5kWIzB7Fn
X7pOfm8pwfrV+z6R7Bg16rkNJbEvTG64bCpX/3Zq89S0j4EDPs2jDThHXIvrNzLY8oxYo6/rBd8l
ZgeKcGd58dH1rNPcYwFNtPeU5/BjluyjH+NDiCydp2a2WtKLQ6D2uER0YigWcL0s82tSf5rVrecy
Ly7N+ANKdHenxuEI2Ou4tIS6yDW41bMZHvpq5/aoC30d75xGISeHZkP6yiGHrEif6kkG8tEthqdV
7lhVBK0U7u3z/10GtNcEQCec9uATBPUz8lskcqgSbEPJ7YmUq1Pi/KdAoiLKl3tk2a9BgsegLJD/
O9Xy2wqHfa0cnGT0VO5mnyab77S7TD/3KDPvRgHBXXXVQ1hFz9LOt+4ydfvS+wjp495J3/+JqO8R
VNmp79rXrM32PYFOfmVd3XA8pQmr4hw+QsKj2U+jKB4SVjDP/eiL5WQtwfdBqT+q+CHqaDXMyZcK
7UOfZWi7A/w/NVP3ThxYXCeawnRYZ3EwU/edNi6HRUVskhr2FQutVbUfWVw+I6a4dbjyisYzh2FE
JD6WgdlRg1wSEZ/IZH/xhYd0ldcMruYdteUxRTmKvSr4vsSoGVY2W4OUomEMc2fRPqUmx/U6njIf
72HJuFPTMtZF85qN82lMn4U//BQxNY6Dk2UC5MN9wka7L4bxJtgM7ISRjbccm5o2sb3aNlRjl5vW
ZtreYbKC1MydnTn7TsD4XWrnQaU4iASmOCPW6VV0rqMVOrLsNPB6TonMUgTGw7bBSjO+9/mAhS1N
b27SAW9EujoN1S+l6CDlnv6qinbXD/2PdiEVtK3eqoKyQKdIrcdvXoAra6zmJ2qN6p7zI968Fl9s
MeUfyeDeh0wn7miX3umq++HzfkYwO7gZQBrhj1SFnUN8/RKTWPqU1eLSzEicScpi1ufeioicU3Ya
/NXtiPGUW6l2t2u80F2j53lXTSlXgo93tEybrzT0SSZJBQOvgbmknX8MLYqAiI2CsRgA7KF9ECXz
Yo8XBjkBXtcRZOXkxN96S96LBQPhQOXjKXZKJCRnOq+PviUQhybHbPY+phEJbra8qMX+oGkGq3oa
9xaITvbL6ud6f0c1sPQePyottmZTOqieZ0++QMvCnTuy+qzJRJO7XPyASZvqIOlIJ1hYSvUhDgb/
1uucA6hj/YQOIje+9VaxaqJwxiCP1PEOdfc70gBShCThc9JG80fL+LPcD4ZfjqQ/Rb5Pdxda9ro1
36oxolBpWTJNdbLz4afl8Sx6ywYhjTEKh6wJMdtk1U4i5Nk4nQ+YLLaPOX/vYJ1a5Pi5UyHfr3Of
g9WjQCR41kxKQKdRshgmMuQ+gSZ/CVP5VSTMBeJofliIDBzEeJa9woTdYjnVSc//0vxeWvxEjmOe
qszsgxRIRQ+wueY4RFeBUQgUCfy4Gaqm4MPtU4MC3t8GcwZLuM92pOAdKtieHhP+jV0DuUpog2B0
ArNeW/57a9Lp2PYlXTqb+WSQvreOuWmKyD3JhxgqnfyJEgiNwhJ8RXhz6EwHvy1L8IWRX3BXu8y4
9YJvnIClQkNkCuCIEiQ8C/l9pl2xM+jVt7y53n1lJc8tfNUd0aqwLTL46vGtTvqvjsnIPJsx11kI
k3rsjo4K4r2NkY1XX59CAMonpjekSJhfDIPOTc+pou79qx2NAXzc+ZVLAWhO++j403RE9vNkBdnr
JAp0khZbbVqxkcEe3WUzVlXkYe2WYg1vecVvzhJ1rNAORQt9n75HT91wr2CtyynyAgvBlAz1/ZRV
7aGJj4bkMkTzFThw1PMjUaDUixBNvFw+hgvCkNpPHwr6VntmzgKefv7sN+6PJs6zi/CPYU6GTN48
aduc5ySGGbBCbg1vyVBS2bBhldmY3/mxMuB9DOQ54eOUztBK0c1rVgR0m0AJCOfXgbbQ5GDArzFn
j47ENti9DT2WB9f/GjY/5RD0W6sHliac9LlMzXPl0qbrmFkufTw9R/mTquOzoScSWLTFarr3ctUX
F8b60xnDSCnFz9eYOYR+Mx59X/9xQjLHyIDZe5l49azvRS5/C6ILp8qpzm6FcgZbx8WgZd+FseNT
vru7dKquhEW+eT6XdQWi36LZlpl+W6oCDI5M5L2GiDz1MFbsWSBedmgODhjPEjJ76UerOycnac24
AF30UhEKwx7Cu0Ztkx17vazzwGSzFNFqFtjLGYdRXQV7Nb/RnqFHKC2E08P4o3IYy5RN9AWuylfb
wfmu21ddYVdDCwNDqJTXuSJLpl9+kYr4LgtNSQPolvOVhMCiI0gE1tE0Qu9zpSec77G/ZQ/lMi36
x0x62BXrDowPzLWBpPo2pFcfq+zDkA/g6PLrVCB/ivT3PiFZdCAlUjRRS0E1PTAQf1iAL2M1iuUT
s9nArX7LinifPGLqoTXxaBPHz9iUh94EN5WCligNeISFLfsg4fv4sUehRavTd+8TaMjjhMO6me0f
4G3Imi5AgsTZgb0vxjT0qkOv3DAmRnxSlPhXcWOoonzM/ASegTs+hZXzZQx+9VmJrU4lxJrRwh40
qIpN1HQlMbFkJQ38MUiW7sIAe1IUmYsrNMdcB1tO5Xgnxt0HFM74Dg299H7N47DJtFDY/LKHbt4R
GYvxB0ZaCc6m8Tp3GwoU/gPMbV1hO8vhw+uYQLxU/gDPjrunzORuTO3nxBPDcZ4qluZFftU/FPkD
h7xlmkSLUQeY9PyloN0zcOSqVl4wR9p8elV++5A4Mt0rBcjVVLiC2tc0AqgeluaLJADnlHL/UvAV
QPEcUhb0TEJXV2hnh0pm7wwDk7XqYLsD1AMGOCaOHG7Wm9/RWbej9EMqJz2OznjrLZ/p/KzHbTGT
aJCk87I1oOzDagyeLZ9MUikumQWBIaG9gpyy2ugaknU6exg1igPDnGgHgGc8+KAcmlE/5THPjCgF
FHojM1wYJK6Yf32qj/+/UPs/0lxJUvl8qf7Jvf2bUHuluX4jD+mvGm3H/fxL/6XRtv+hfJudiXBC
uoIgPf+3RjsI/xFIgWobjfYq3nb41n9ptP1/CNtXvhBAXv9Vo+2Jf3hh6PrIlaDErTn2/y8abXvF
yf0LatSXrhf4rusLMtS4uvj+X3Bz9ijbUQgMBouIi9soiuE5QnOSwY6cdGm2NN0Nthxvg+Dzj8/w
5WCY9/wH1J7t/TfPQoW24GXitfjE2v71WYz4dUyrMCJV6CPvGz/6MoblgxkX+4oWo7xfyo42QrBB
y4gvlFwKxjN/uPWTfcLo5c5zuu4/QAadv0nXfdi7nuOgnEQJj5v6X1+YznId5m4wVZyloT9WWAOy
E2NviiL4VQ4Z+je6+m3dD3vXjX8gfK03Gmjqdi2kKt96jqog2OlqIsrV9xktFljQUSOhgREOBwaB
hrZxW3sT1EO8U02E5CtgvomqaXLs6GTF8+tfrsz/hi34Kbb/t7faR9kPbhbRP5TBf+P2tpbo57rv
qqMIjTi7wcyxgZ2JKDmoQU3oHZyoS/c905yD3Xj7HD8q0yVZD81FzdVLWgfOrXLUe+SIcPcfnhuX
+r9fhliWlOvBNuYmWT0Jf70AhlXVPqmgPA5rCTKBP3JFcaxp+u1jEUrmZYAmFrcFTaGxrPir9GBq
jwwE5o2LkOdWWrdYYMj5D8/rbxcmRGUheFYejgjeKGwUf31embDAwWFpO9BzYkYdbNjKYGhaQPEa
u7oM/nC3JEO4M8gm9k48vSHXrLeQ5+c74xtCt8BO/M9Pyf8blzLwP4GUkJ55L2nT/OtTwuUq2F/m
8eBmNi2lLLLONG12RM9YQBXXxLToIXfc+AnDYfZS2XK3+CDFjCdThAbjDHyuma+VV2MwHYkTGufC
Oy2IjaraiPcOnVUwRt2DcckaL+gYbvzce5HLbF/kKE6epmS3M+jC8y1Tvn+crXotRR2zTWdrtyjC
wcZo+VFrxMbKCuf7vq4vXk9sfNf0R3JBv1HEOXfzOsstGAG5Vn91p866Jx1ouVInqWX5k2akUYhE
6i3D73EbeECKhvWkKsMu5axFBTxVE3AsR738zy+v4/39Pgl8G3W0zX0vQuF4//YCU/yrOCsHfXAw
n0mnJMgsjs5tFYYQYN3umLW4WvNWjY9zNFMbeuZs8qp6zJIKXSpOCzlYWCWBtpzDsfvdlQRZLhyg
SIb5NSXoskgkipioG3JWouBn02a0gIG38/rSsZJ07CWV97doACqRAEwqZpjzdeQwz3O8x1w5L+GS
jMekD8TV6nj4/CgP4/g0SP04hkww3YT+KOfThIqDhyIJORWp+jjVdrQD5HAO+uqZt1FfkVDMh37w
7ZfRq5anJLrhUdeILEp7L3JjvxgaYjmNpFuYcSqZFmHB8KjNlnhe6dTFBrNHtuc80m1sHPS0zPER
J3ENuLvKcMuY/GEIGzwL/o9FM+HGeBE/OPTrIY3q4sgGtxUSPwk3d4pSpssPydJ7F8yh2+yCmn64
SJic16Et0geC3SgjY5AF2TutCH1ga0MRaZvlXHWjfUV27VgLnbpAPFLUIe9vOlSyThVepqTtjhD8
g1MhZlwtdWMf2dhhN9PKuJu8pT7bamU8Jml/oee4yQZDV4xMkktfNPcFITmHvI8+cLC+KtpHp8/3
SBYcedvEtbcBB5V71xXfYArCOGzpXM2T71+yoT66pXXFyAfY1yqCC7vqMWyD9IlD+rnETX9J7Dx9
Ijweo3NGpGMt2quLiGVvWa39RVcBE+9IodGZvXvbkfHFb/gdCd9YrpPF1eJQBCNjXy5OkAEQiL32
KZRpdqzdTux1M3xPh7i69LO90teZuenA24S5P5+WAGmRu7DLZxaxtmr0cG/ORXbx1od+Ee4hmpJr
boLoPrSpv5PaZplV83M2VeTC+3Z6m2mr3WeMazdGY6+nn1LQosG2BMlGPEZ479M0S4/toj/mrl0e
dWkRqDSUb2Gen40eIArZs/vsidbCSsAscf3M9cQLY1ZeZLuGjrbQeWv68OQX5qjjMLh9PjDHTI+h
KkAvrF8zKCr++Y3c5/fAbwSub/1akqVTwAoFFYWu8+Xzh93V+URKrbcLS2h+yAHGTRP32DLWB8I7
1ZGbBCv6+impZ3zDTeYHr5P7zy95okJwOtknGjjTBnt8snecPP4CdCLYxzk2FhYY6/nzQWT+KSkW
cxXrTyRKoDdVaN9c7Kq9Kx8/H+CFVAzfl5+fn5WdMld+ve1M4Xha8OAAYUqKL58P8xh9U4gw71ET
QYfQAy1mC4c4w0tv1xVleTJz2zyGxZoJOIfDlxiyKBusYYJZQTRxwzebYfRdOcFncWuMBXX81lRE
kgFaWA7azxh9yF6jfMEWJsLeArGNoYwMVmCpEZ1OhYQ9lb+mNE9fh4WLWMB/9wr/DTQxAMa6DI62
xwFZtx6kF2f+WdQ6fGS4UwTOd1W6AJEY5OjlDRf72ZN4VBD9HCTHRuAt42EZIMcz69pmOizORUSs
KfcFbiWajXoqjpAAaKNOg0+KLbPejsjONOi6fe5BUI8DLFSLYtIYthNDTvLgiIsToOfh1R5Fk/5x
WNrIwp08Vi6ofQV0kG3nKJBie0M+Kenb1bbs5ugpKcrvg6uTe4/F91BC8Ko6ra61NSBziAAxibHc
i4YBgrU4r9kglzuWrvZRJpApxPSCbpsudcwUafaT6BTadQWNOUx2kUJKwozwn68m5FjaB9AJbd+h
8ZN7E9MWBPJ6eBQD+qkWLMnn+mQK5b4sXMtd/1Whp3lip7pyRp7OYRpCXVLzl4AZxR5rysw5ZG8K
vkrpLhn3rtlL0/zdIyH33kv7q3YmHAgTi4RUausZZlF9M6HFycwhIaqWsyzCPf6Bb9gZvxA47l3S
mHjnqnLrfU7vURB6uBNhSnMTQofdd5swIV+S9+9Rxel0HuLgMaBJdJeLiESahXAilQQHv2AWYtnk
E1MKr/ZHtIUKvBS/GuapkmSAOY3BFCbVvOlor6LK7ahX9a7JspJ+kq7PGUI3fopIXQAI5yFR08WL
8WlV5mrr8VzVmfVuzAGUgLednGQBU1LkBzdtrkbD5OJAVuyDtkrvPcKlzLQAwh/f0xqtICLsFyYM
CIqE/yWPF/RKNNW4HK03oooRLiCFog2P08qPzaNqnzo/Q4Xdo1gPmrnhv8c0JwbFxjqas5q7/Jgs
iDVmoiBvolTyFIIITiF1EFQ6HXME0qdGlVTgK3tkaWoUp2sdUAIHHvzuJGPPP5kejKyIia78KVSd
bxG3ZwdXNw9t4SCdC38nE6bFKII6ZzvEafrd7xTqz6ZFIXC0hvBmazc4+fjfdkSl+bu4yCaYke78
DOXIPleBx3asmFUbJ4fEOszdY6ex04+V9D7qXjXf0iB5G/PJP7k9zakJhvCWTChrI23XPSLp6k46
OnWya/aqB86j0pGQL9SO7QivLGWg2tcM/noiqmmG2llJfnIIJLmpaYU1y90Q1NC4M2ZdKoi64+eT
t4a4f2p0iLykseippugsFuhEg07FQ1jmexOXNkrJl3EkbhxuEiLUAXE01XJyYCLxrU0W62HALuHx
my1WN9y8jNZ5z0yUBiuGljDTEbS1cdNqQilCt70V3dgd5h5UjdUc67EZD+P8u/Or+mGqFQ3+qPvT
GPTyU8wGnvmMJXCI2BmKOAXX6YDIzCWtJ692Hm8ekdY9VH8clDh+md4iS6cXH83vztig5Vj4FXJo
y9vcqq2jk3E1rf/GEEXQjNGd77mCjq7GIBmajNmkEw87l45iPOX+biZzdMO6EiKzk5eSFnsUNdal
GAfGvZ2fbzX5zFwmznYYgE7I34WXmkcwHk4aBEdnCNW+yzwwdIs66QYVSpKqbJ/Sq7gbYc724Vi8
6GmrLYC3cdO15wlTdJ24+IlsQvDoRaNfeY/MRM5zGr4wCO7QyWOxmNoaSWULMCisOkbJKkNTLP50
MHZoowfZc4dTUfeL+zGiGNoYe/W0WkO9SSx0ttkwojthSvkC6QX4mEYDbg/ZVfYBtalbZgcrmXM0
8nyq9TiDHuUdB0RxTgb2qBEr3BddlsfcwrHdTvJBVcl0bqSPlmCREZklYBADJy+/2kibCVMcf7tB
f6T38KC6BswUrO9NV1byjJ/eP4e91jts4CBlbW4QvpISYHxWDiKT1jCHzIoULtbnd5rPv6WbM5ph
vNUrtauo0unS6RgTl0A9h0xwOstgiWG2cUzyOodPrehXaDsF8oVGYOEqv3ccyDCQp/Hl86PPhyAZ
k+0k4HT6cc1Iql1lJEgQkZyP3unzR/o0P80tqLnZhH+CwUm3o1iuOO7dkyTV+Z8PzBrx1BK1tk2B
ijMcwu2MeiFDZlsXN2XSb6KFXmqJq82R7slrH2dMgY+Wz+6DYvdZFI5/aOng3Fnj0jx/fk37JPbF
BFXv+8a1KKUtSK1L0j3jRcY8MLSPn5/BwbBPUmHk//wUF1kVD+j+h2rbyjLdSYUHn0vGfcql4z4t
eQq+qwBvjrWcmTPdlmPrEl0xS3u+imm4aBG3X2L+D7aN58BWpHwvbXnw1gDBrrPbiwrzVxs0zsUe
FFq0Kdh6AkGLiBP7echt8ZxIe+P1PMFoCL17PGicwJx4R2tqoie/3j6q2jlNcOC4UV8U6y9CfR/5
kmXd7D4Up8UIccJlw1D08/OggdgYAE4h2lLeZRyQztaikBCWBbGkNNFOnhU/u1p1e+POGApBMp1G
CjtN7DkqLx6QA+nyL58neIi532azc3id2TIX+Tu1ibaWtPaDNmnuWv+paPSInHOoz9TlQOuwuZVl
E275G9k5QESxn/v26kSGBJhVHyIg2xWBQOpipuNcQUquUkUQZFwC6y6+drX8EWG2OxMYfBAheR5l
mV7GWoBpXOInMWXX0KTXDua1HJwXKrxDZuvrnPJUF9vj30aUw2S2uAzsAsqfLAa9M3qQBMqyk71b
TIxtI3AIZemLrDh6de7RpUYbI0nQ+VDTHS/Dn77xPgITHCY1vloV2SyjgQ1MpK4kMHgTvyQNepdx
yOp9hTkOyCFQ0wnujN1Ph8wbnihO3pN1hyk80kVJSxNQO5v24NjZMS6O+Ocf80pGBHVS4TroF+wK
5mc01RVrRXyxkAhMjMn6djyJXnzU+pk6P9pFkHvuzExVY6PpQQNLQrk/zgc8luCdR8s+FJJ7inHv
ORWItoTSvz0r0PfSzz/m3DR3IlDv6PoIosTDFFGhg8KTR1ptm4Xk4Yye0ilYl8vPh9Lfyi6RBzsL
f/eG33MV+7WuPNpqEAi8/ScJaOhugGDt1OThWBU+YkWA0DQqQNoutha0DIdMWs+Wy8CibsdgN9fF
jzkEx8rsrFAlEqdcvQkntHaRVHD6+hkCLSZ8ZuSgkusU7g5b5yZd0TZ1af8hrxhKXgTz2WLftmwK
gSFvP/JvbtaUj40gQyNmsHu/dpCrxgy/WDhuLEN43zBp3pQFoaiagvbglvWfyWeuEWW+c2/Pof8W
S/catv6xToeQDqi0T1WReJyvEvdVhg1MvLQ4pZhnLx4swE0SgltzGIv3sAKecvCX0Ee772lVN++8
JQ9WEb117QhNoms/pAYGV8jW7PuJGYwcGa+kCeBVnzWEQ3t+9gJ7Ztzl0jAL3ORqFeF2QJp3HQB8
3feD9cYckhYDp/ZsGdWuadi+FGOvrWOvacVdRJQi4at7I55DQiebtN73QdM8pSkdw26+K3Uu8WkG
AYdyCVXHRthSR+VlLBr8LvpV2IO4iMlttlzCjMoIf8600529FlIK7qZi6xcd83pLjMfQH75XNI4Q
3vSn2pmTe9Y91i9f3NzCDh4TGtSVJR9VdhyRaXw0Ak6rIQD0nBUhUQ2i+g7JQ+zzUT3BDHgwEa7R
3Id6q+yE1Nwx9O/zaRx2xctEU/lgpdmIRyoi/KhNvwSohywTqQvv2rhBjFOfI3LxdiqnpZwxag60
kWcv5+4/BjMUFXsMhu3nvhFbzmu4+O6RQuFS5zFs8Z5nX3jZk5JT9Fpn1T0KoRUiMK26epgdC8hF
lXRIZtOMxNQpf8Jvybo1I+S2zR12DbNJnYnkqz5iKMo1jcq8vY11f80t5COkdeJnJeX2LhURScZF
y1S5dTZRBRGD3sQ05MQa1QYxI2KZk70Sm2QZ1PdRYJgNqua0tq4Npis+7O0U90qPXSAdmu+AtwhF
Ei91hbkmnzxG770i3aIsEOY3nCmbwNsW7Q9lih8ZzQhIsRFgSYAY6vT5eQWWak7S5PipSP8UqHer
Sv3z088HzzZgTf+v344aRML/56engDSbZUq+KKfa2xhz21F+C/JWb3rCYuROWh5R81V+GNsyPHTr
D6yIKVNj4Wz9BQVBRwB6Qozl58OYQeZdfiWcwTHvzBRrl6jQ6REzC6XXTTdMa3Q6PlVRgx4R20FV
rhnHTfmxlEgpLbdXXPYox5lEIyfRnDQttQvyFRAPAeY+jjODFxi3RIC86J7R+RNuC1BhX1IM151Q
oCRXLb1YtfVzHN7NHUjPxTZbl8TAKfiiO8Yq4ajexVzWLyFZHy8mWBOtIIGO05Eoc7K5XLVckyVF
JhmA8c1rpGYQNnlpClJSE3GIB7xkU6/pZCzV0WCcoaM9lM6dNeO7Uwg6aK56X1ZfbNPkp7A2v3iz
A5Zsyz96hN1j/c6GbdosX51pCK9TYtx9EcqGgyL4VsNu3GHYESUK5LFWtHULOiu6iDHxZLAoSKo9
t7rah1zJW0tUIT+FPsOdE6I6+p2jTP5VliV2h4pmQ5T21bZnXnbJi+rq2rX11oCxvQ+oEY7FEDOl
J7hvHT8MP+ccHKcZ4N4P3hf8x/WeW6A6RElSvdUVvrkqsz40kS0bT9njdcYDcmWL5qAUYhKlGP+I
G3o8mkS2YPa+jXHyJKM0+F0m03ZEz++wxqAuc8dLFQP76MRyaL1e/igrFynvAIIuEDTSC508hzMD
HURAKTlnNsDEuM+PjjXB+i2RB+qIHC9TsXQsbgFtyRrwudKYrJsJkG0772lx9NBHevSoiZbXuAXj
TTPB3lpSW5cAAcN26XGbc9j/47b9gQOlPEo88qTWVLfcHu0Xmm2nmIYCNUq4nH1OcItbJ+jBI1KF
+CwA47vR5RBcB2a8xEQYcoM8CAPeUr0knBE2meYUHHeQxzM11nvUBkAGl2yrqcyf5vhhyXwym7qa
fcgi0U31KBG/V/MwXMkTsOcZz40vnHPjYq8JQts7Ttls3XfNGDxMXfmgsiq9QIgBWSNmgBdefWTN
fBjtTD85pfzIIeNDSS5B55BKnwkC5ZCsbQcbeWEr9bPu2Yz7GOvcrMyvvi3HgxdhirZorpJ9kVT3
UjDA7YiCz7oYOd6c9g/QTCdsFZpTggFiDFLpoPXyLUmQ2swkqF8/21Kh7yJxn+WzLT5a12sIS6jZ
wgb1VTaAKpImcYnmMT5djAboBRTVaMZunsfmjWjt6uAsWOBqdHaywlqY5qPBFaNJqFG4LsJAO/s8
Fube5gJjiSjIl8EEldMd7mt+PnG793AIig1OgLt2EfpMrPSFNqdPuOC3QJe3yu+7p8QAdYT5MjxY
WAhK7xOE0M97f/m2hNM1rEJxiXOiXnh5T0tafSVJbjpjjT1nTiav1TK9x5VVP2q8V0GCvtmdJGFe
GG/v8kXewgZ6eo6NODdxfyNVnEuLiY03gcQyeKnOQ6qfjUSRqvxfrYus0icrYIotiu2MGIferdaT
OsgoIMfUxyhXJzfYS+njH58Qrk5LcjYIRLb9OOOiPNQdDrGynvVDgpJrU8Bh2FnmYWqVv3cXdDGi
wZH52TnoSxRY0QCEg/j1QxdMQB5yrKepau3DkvNyeJ53TUsVfOteYeWWfjTcFmfsTsuYf4lnJ71m
S0N+9AA0o/XEbl5CH5RwUz9gI7RDTpGh48iDtXI+Fw6eCQ29SWuxNz3Hf1rFzTurPVW4yAiFyKrv
g0Eolp6066VXaTFrpkjq5Z3oItJ+YiqhgMnTIwa1fON2g3XJOot/1EG/7NMMmDvzoLyInBSUnPc2
hxDyUGauC8PrR2ErzwmZ52ddh68wW9t9iy+QwNHKfQ0IsGTh4S81gw+9X6Phq0XmnOco+z26hYT/
lWFl0s9wsPTXcRFf9cAOG1Sm2ic2b7GHC33fdCaBRw9QNGE+v5SMxuwMXEyNF2UzCTFeJejrBml5
lA3eBWIJQbRz/ebZWXLxe0yaS+WEsO0iFxxKD0FgsVDW8U9sgT0Y2KlZtBfJXpt4M87BIeX8f+4H
XOB+uMhzTc0YQQfb5qMz7Dnhtg8oaDV8Jbqmfm0/pIl8E6WnD6xVb4wqLJrnddvfY39SJ7tj4Ouo
nv6Sw9XnKOA94TKR+DZM5PSGLK8MTXIaJ5GNmHE9nJKdhnsuH/deulxsCoqLuz6kDityF+vVaeff
NwJZqWYsdUolw+YmtV+mEhIxbNV0a7VnOqnlGXazvRJS/hRAPphPRM2L66nxZuX4KdU34S/+S291
8sXQ9B+m/FsqxuEhKOwOUER0CCZkWrYhwZxXhMR7zonD0sDaag3zPDUgvqNxBqbBK89JXKhN1cHP
bO22Os+WwwGRGB0ro+RLhOduC19qlNBxClaqLe514qM/E/huwuGtjGsmB2Slb2SQ9yiI2dhptzp8
2BWxOaV5Q4gQLQvSuVgweIIzDjimAkQg2NhNYpp+QbZ4G8eKx2NGX6ib2qg7NLpvSadHAFejpUAg
zf5inCgmsQGf8TXxlX2fFQzix2p4ddx0OlRTlIErJBzwoajc6QFbmQlZkvM+uHVt19+G9eFz2Sm4
g9Gh5IdgvjG0pFZvB7VyBxhTe7PdP/gzISB+clBgF5EKI+pZFju/JetHQWr9zmsO3dUwycOE+M92
wnE7dgVfA0Uo67G/eFmxV5Sx507O/q4xeXFMspKTQpIwZQ04gYZE83QF26QnBN6MCNRUFcuHaZgz
PJziISfY/H+xdx7LkSPZtv2VZz1HGTQcZq/fILSg1uQElmQyobVDfv1djqwqVmW3ddub30GhEBEZ
EQxI93P2Xttvi/zsD+Dzaz3rD1z35q3lw5qbuDbvyaT8FnlWyAw59+87I75E+Ki/BhZxh9HgFsQh
GTddy8Q/zzuCUtmQ6zaui73dlNoJbP7bYJjRJh38c1U4heqae08+hhzG+ydPt8KHRhoU7MbpHDqd
uYkSD46sJT4wMjf7KSiHrYZjP6Jv9Drq4WZ2pbtqGJJeGRXQSHtMQobD/damgHLqGeoZXmm8p0O9
m+GCefgjz5inqIR2WkNv06Sys+8tlK153foPSeHvfUJ6B8auF2NGPaHPzZNhNPV1rZfXlOi3aWpW
0Kf1TyfsPpyyKA+B3+LpojxNaeEhrqz4MEiKS8vxsBwZ5GHubYYc20pCYjdJ1zxmIe5lDm6O+DZ9
tJua/BjKGfu2sJtbSNSbKYLkpVsTEQWUyuhDvfUREV4G9w3U8UVzESbGAw1wfZMV9HN65m47KltM
+2h34kxo7/o0t491SaUiGTFO9U05PhW+86m1mMSSLCNmBcDI4wyqalPM5rxfLsJWSVcpFozpnFF+
DMhSLgEO6vupr0sSA+lsNgkIvw4/2uXcek9RWUIAwBFyGVnmU1rfuvT/793UiR+gqFChLmJjHyU+
MgFfb072AH6OsgCry2MLWdPPNfgWzWl5iN0PmVUcY69xJLeEOPHxEPnkKaZdVp+WRVEMz0aTKklo
vLf9mEAYr6Jzr2f6H6spbe3jMF1SbC5Py8JRvmZfTbuWNb2LuXuUkgI4pzwxMcLC+wuBLKVc4ikn
zbIOJR/FcGMlDhKF7Bgoc3AxGL8vQB3hDnbrsyFrHVdA9z2VeMKTeeIDhgnTAS6s4rSsGWmpornd
58RzMFT3FM1OP1dHtRqDjDrV+MNXUeuA4VQmaoOb1glXXHVaHn4tHC+KwcfRq40dvL/LBywf+POj
/nyusf3N7IXlIWcCNq+zNFOxtMPT8s/S5bnlA1K95E9a/oRfPjCtEGchZnyqqZGeSndgR2gJ/uef
j9WTYYSNeECUsSl6nPXIwIs1Bi9M5GqLL2tfD4NIY6CKHfmX55fN/8tzXw+/3m/R5kmJmv7jk7PQ
wS4rCmKg1Q6Mvvbi8ljTKvZE3IYnDn6dxmVsnwK7sU/ZEMFqlE6OIMNP98MgfEqH98s/IKnVN9vq
OHpj1Z595RdfPtebC46OZTUo+4LOMK8sa0Yk2q2eyI+vp5bnhfpny1rri3Y/kSHy9XHL8z8/sxwp
/NkV+rnc5CJMBU+eFsjzsrYslhc6SG8QvDCdx9W9T/PzSFIpFdzezba+xmmVKUM/4yJsxVZ2XHZz
tBxuX7uVQJNenVTLmTQqD/+y6NWa7U644EGFbLVwGE/gBMaTSXmeoh4PvxbLc3k0MzPUqJqnMsA1
lcEEXX7IF1h78gAGhGkzIhcRxSMRFUid0AsAOS9wm6D+VLqmaFxZabPDOwzTJqbc5+vTVuR4QXwH
xZZ40ATeH9rN+wSTObdod0e6wXfgbI9GUdxZKSXYYdxOtPKxKoVYRUMD2cG0Z4BmnoXDFN9I0dYz
w1vROnzMwKnkZiJ25pR+h2YZIEVqH92SL8yl6ixyTmtF+Swm69gXrU3uUBTuW8u6tDncsJIg1AsB
aVAFfTJr51qaSXgR2gqpq4rNMfTU1I1OHn/gCm/61L5Ti6NXTmN0hQAsrQL2DB+IJmPVtnICZEr1
f4LV5VK5iyCzImpJyZ5yrcvAtglx6S5H1Rvu4FC0bnKtez557y0OCffcy5oeKYxXp+2wRDc3VMz2
XfBo6Ejto0l8VM6zdAkvK6WPbD/94Gq9oQnI7wnjfaIBwUrq6YP4aOw5ObubxqyYfLEKK+fRHLxv
mk4UEpr30ZMfQtJnmXxPW5kG/YKgTWdAnXRwIpPJArfxmNyxyCGNJO7wimmBvu2oAUGii9/quM6Y
emTGyjDHY4nYIqFz0+fMLYPgJoZZtQ4nhvKFHay8ihQ/f2NlhOzSzaEgI4S5g+58tCVhquhRZqZu
hkTqIEC0kHJsseVaZmKnAG+LFuL7oK8Q7SqwKtvCN15Ld2+CwVxZOUN8ALe7tg9uY3lVEJuxLfOU
7OEOJBTjmg28URT5hEeIZMPwi0Yg6Vm2ZewDxDaYS+qOjhVVSdOMLwEw3E/S9NeBiwMbbcQdJapL
fjtElilGURwzr/Jitl7jG6vEwRpUucUTZ+cPAyTDTJ00aWlwM8A/2iEHl2GYkBvJo2+taD/3sUqt
0d+ZQLScsqbRADEzkg3jw3JDXX4FjVFWz5PEXFWV8XtcDRMJffoGhWQAhwx3s5Ubd5PnfA9cENzD
qUqxxzeSbdw1OnQSM8fxVOTBvhntA4Tuca2j3IGqVqc7Gcnx0cQtsRsJQdkySjb3+CX0TVOX/SEJ
cRLZkbQfRtze+aAX51l5AYUyQc+F0d7SVd/NatqwPBWmJMF0g3GnF5PGXcjBpFrPr2ZgOpfEGnlH
L0kBYtmUC0CeeeSHj96D1kVYp4NA39FXRNDpBA8j6uKjzyRxVdYFJ6gVQ4txHZLIStKlwUZQMq2K
W9st5nvIf4SeJVCxpoARD3Bk+JJ1hq4FvZJFG43KRNs/jOOUXBE38siNAtSXWsjxNI6tDtPrIg74
pKS2vtfC8pljES7o2Q3VfkAWWjJ/ZnHcncx4iG9imIHgbndWFZhcqzL/4HmzOk20+C6MPOC61kVJ
Y1b0Tn+uZ4cegcSQnHt3lrS8uxECxJTN/Y3emfd10XxEeu7z0kSterKKa9fGFjfoxnAURqrwxw1i
mxIQipET0Jb7DWzlllASZnZ9WUhCyMxvjHfSXUIZkbrfCDUcsAQcjqe8Ssi7LIZmG5A1G5jDA0IP
0Oj9gBEKLP0RjnIxZ/pl7Qr70jEnm6Rb5IojuoadC6qAMzkhMbJyM8r+3hrKsnFhG/Zt3UO31dxw
JKqO47rUnq2xdy8tKS5GdFeHea5jGMbEqeOUqDZNLJVaPY+wBsnPKTPvUVZE95LyfBTI/NEdztPc
+vcO/I/ISZ9hIg0XgT9Vl4mGb0ipbuqGqiQR7zCnmkPv8vX/WVlsKMfA3/T3AtUVcEnXMw1XN3+1
Wsy9CVLFs6pDaoj0MPQ0vWUOJwnN4KNAtHg/5oDNmnnaOUrcMboy/i9/gvkvbg8hBBdU3XAMnUag
9Yuc3Q8i2SUI+g+5htwp6MCBKfi4NhBvwo3sNTMZnyMIqHY+/PIr8IBr38xBClWk2LQ12KWcwuFZ
iU313sivScN7kDSXj0xX9SulAl2qUf95w5lKcP3LhhOeruOeQIdvo3r/u+IdN0NmJeXIhvOlC07Q
EMewD64Ma0b2Do5j7/SCJNfeOPYuIetMm9JXoioNmwgPcrOC1va/jVugVtG7a+pPJcUcij+QpkXi
2Fy/GAJTjblplccrJ3Lq9F/+/n8xN7DVfRMXgfBdfsavKQhTm+CZMVzIiGHB0N3Wyk0sW36E09Bk
m/QjqoxijeSp382Z99K7MZcH+zIhmA8oV2lv0fZfDOLdIUP9MLvixVcVkDqpXjnzbpKxqvYjAK11
m0fOXib2lS2zbr38iP+1gD1M1ec///GNUV6xiVvZxB/yb24uGyzdX/b3v1jArqO4/Ddv+N3+JfTf
HJIvdN3UPcegSs4ZOXy28p//0IT9mzC4FHBAO5imLQPPyx/2L+M333NMl8QMz+V/jvWPPyM6xG+W
74EbtBXF3FNWqf/3f3+6025+njM/E1bCz/L3x/+n6PIbyCqy/ec/bD7ob6eW5/sYkhxHucxQI/9q
JgkGSldRgY2jAFePh226DvwRACYQzDwPnXcLH20i3kVv3FU+ArxMEUb7VrzUPlpKx4aSJInZ2DZ2
f6xDGtoNr/tWMu+gzNxATgRRP4zBqeQGdiiQdzp+c1txLqxIQSvwyubmmt4zKAumu2Ec+cc5uSol
+IZJ0c8c/TVN9WjrFUKs2oei3COkjg65YeK6b6mptFgw/7L3/s0mMf/NJjFJ9XDYKqblumq3/NXy
4yPRCYzBt4+z5vmH0IwtsALaVVaBKiMzjIgkk4JEWwXbcbZgF0YHc07fNMNFsFzBpZv4pSRzpEhc
aSYyovcr1OUMu/Arl+5O9IxvQ999mZinHP/z326w+37ZoQInH94u14H0KFzb+sXkFUAartwuro9B
GLzkNdXnyspv8xFxXw7Wcz/NxjVVjyL2JGwIQvVqr2bI2IhndLMD1RtQKCOalPUwZEQ4lebWHRCF
y3TrKnoAhYaNqXgCef3eV5W3sUzFVBQhaeNMv1qiMyxi8rCrUwkCTxBDLVgVWvOZO4gxq0Ce8XFk
BJSP56kPn21zvqRt3q+QZL4AbH70KmmvYSoe9ZkSVY/URZESXHETRtiM2qrrdjHarhm1oyIr9OYx
10iDigWZyFqLLRyxtOWPm5T6uT7b7xBkUGC6/cdUnDrFb8gVyWGI0KFAdmgV48FQtAcX6kOEpD/D
QC1I9EMlRLRbZOYgad3neqDWbyh6RAlGwqXhWkOV6MFLoFIkiEwRJyLQE54Jg0LHukgCWkQiVadf
EOILqUIxK5BRHAlpeygUzaJRXAvJh2iKdAH97ZYwrw9kwWC/gGF4iorhg8dIp4dR0TJSsBkiQvgD
/Cqo5U3sCBqElb2aEetigG7PaS52aHtf59mF6ooromzgB7U2FPw4by9reybZOLLyFXOHvVcU3+Z0
EmvXyfU1Y6lN1zcvlSKAlIoFUiuvFfDbDnX2RgKRyf2ZGZosKLUmbraOqSZew4FCjUJEd2BchFON
FVm7F7QTDxlZtCp0NZ8p3VHoPuWeRFWGHSGaZwzW9i4iVEJzc0zhEm1eoPfA0iAChaKAzVRNrznN
fzzb6wxISgUspZHtuwc8JQGi4imaSg9WpQWvYkZwVgyAK40ir8QgWNya26JDQCdkFqkYLcBdt6Eg
XR14S6UoLqNuv1AYRAllXtaK81Im5j5W5Bd0CYibgMF4igqjKz5MqUgxNXowHXTMDEImBSUzgZSJ
THmBe3IvNTjJI7jXtPnwzFtF2ukIA0TyB7dKH79p5DYQbnRKrWQ7E1+OlpgFUBuFlUfCUq8EuJtI
cW+0qDs6ioRTgsSh/fssUu8hS2Okg/NFUkU6FQ6c91ESAoyz4cjl03Ufl3eJ234rFeEso30TZjtH
oc9Rzb1JcbDoWKxKfAGrQhxawyA5xw8M+tPJxmNq54H5mRXvx8veW/A/yHTfGnBARJV+01r4QKYi
BXkgg9CF3cS985KwP+lxXadBfE5BDMmmfsTQdqpBD3kgiALFIirsb+D0mr0HpAiZzZ1IGGirPDxi
AKkPOHeZTe6wjXaDBkQE64Q69pz3hDEYn4WiIQnFReoBJHWAkhhMg7T+yU6ComQqnpKF6yVWhKUW
1BJEkZ2h2EuzojAxCIQZD5ipVIAm5kV88i1ep5t4TG8TQE4+QKcKsJOhCE+TYj15AL3JRtiWQ3s1
xSQ7uiE8Fqs0jy3EvUTNQLLg3XTyC9SI9/6E9AFH5GOVwZgi1Ra7yqDf/PxeRaIKQFLBmTyEM+m8
oKrU+T0pdhVzmTPygWNA/dRKSFDBRzrb4StlcQKj0JuT+aOQJOQ8aRbTA+MmqIxb9ULiey8p0GJ3
9N9NGdyFbrZphwYZUtBCUBZvYrRAYZ+D9Oi1Pjyuun+hA6sz56vJnuLSuy+zedzGvr6OiGZeDRqp
JXrl7kszULw9uF9xBAGsAwUWDDDByB0+mooSFkl4YS3gMMMernW/ORbSeLacrZ2gFULcjt2ufA79
5pwiMJWZmrrPNiiVb7pXQCiLQTMD5F4VINKLLkSOFaH3L6CcVZ1g+C29h7ZBCEuI1ZoCdwIzEOEU
tmyBlxBrcmU9WXF0yMD8bsfCHHaWDdGoap6CaLxxPdwRGJyeDMBrCQA2WjrwOECyWQgxS8VoK1hp
FLWtV/w29dIE0K2y/QuQf9wDIb3lIN9M9EqzYsAhjdhEigrHQB2cgyLFTXQ+XMWOc+f+x2h16C79
9Rjm764+6ieUtsMhdt0Lf6ATQDem2ZUWxEJzcq5Dif1mQpVeZt0DuuphhUuZ6wv3ngnFppMaH7mi
3Vlg7zzEeCvmj68p5thNEjDp1oLnJuouLbrY8DfKAtG0TsInrYRAv8y9GMAYUGO6MhNFPWxyvs8E
uzKpQ0/iPiE1SBPeC1GVPhw/okTekipGmQVUjfA4gjU4q4ghajRTQpYaO6JvMCmmjXdlCwzWc8eh
WEn3Zhb8QJpq7tqvuLIMWDRj2dzYQBQjXUVpxLihRGXJ68gk/p2WXnWJUFc/yzb8Pgv9oSbvB04e
0Hd1wBOx0KwhivUdrHyoBBRd3fIz1umnZQaUXoCm5J0l+9DwsYOTAp9LK0BT8SCVMr4PkBRCVMRW
e6PbAzvbHr7PsSURxE97EydW1LQ0CqndcXEBr+V5DwOFtxR0ownCcdRXdlSdXEV2DKhhCa5bAchH
xO50qxQFcufAIRmC7nkWNh7pMocVaV4MKKiyEYiSTOWr2nRoh0Mu4Poem+dLWHffEcROHEr6ywCQ
0lFkSrqSz6GR3+ce8tdOGtu2NF68xqx2HnxUaWff+4LeW8VoW8aoy1EynP1MuyH07s1WbMwZSCZa
20diOaFmKn5mDUhThDP++OwqcusjovA7zRyugePP6GoeGH6eMCETtAyZk8QYLk2zfzT8Vcu7KGg7
j8uvW6ie4D1Rp1Pe52st196ZqX+PQuGzTVCST6P3VOFS7fmFLnToIbUPIrhyp/pa8xv+cJynEUol
RRoFWhPvRt/Pbrr+fe5zlDEpUuWm3fu4kLZuRQfVaYcjARfeUY40THqwppbim3KpNyZzC9n2cZDT
61x7HWp40ok0G2c/lOOVifOH4JDYWzN5g4JPIrQda7hBXEY+flOSA0gCDgaGrV3lFKv84Ya6rrmF
ioqcGSDdpjJRdTZ0uhqAiE7Xo1W0swesAf0uMZnBpABfhSK/DrkCPFHTpsv7aCo6LHh7osoBxiaK
HFuAkO1kJ1XU0b0BKROA/zZwkn0HQ+sCgPuRcUl3QGj0GYdNsC0Uo1YoWm2quLWTCcEWKzW1WkW1
zcHbko2t3xWKeGuE8W2tGLjkxkLDVVzcXhFyK6BWWXscw5Z6mMIqBgh/kJYam9E05i3+Q3Yiqby1
p50zmx4FqsQZAaS9cRWf1wPUGxFWTF0pI7yBHj6ccW0P7bhbaSjEuKS55ToLouyA2JmWigUQdwNF
i9HT0FQ0v1nogtbo18NlzUCl0ii74fIigThkFyBZ3iwv/nyDdUO+2MjIiG7q10csaxM+hJ3Xazd1
BwgZ/4W/IdCFe7u1j8LZPWqdZ0Bc+wlILhPyZcKJsTIHzLIw1R+0fNDysBrNmyJJ+t0CXh775g8G
M+ZD5heAWkMhXhdAM3TPYF04iqVEB/pYkcSYN2COLM+r9zFm/qPX4OFhAoepRBZInVWKzBQ8kBPJ
ZkGLunzMsrZ8W2gIvm15MlM9WjgwhD4HXJhCLcWUMrkYwYxcZ3/VwwU1YRB23rAlAgz5UALyxG90
/RxANAJii+038dWMyXKqPWQEvIvQBRb3PW7I6HoUkbED1ehxHWgL1EUoFkOjTa6iIMy242A2BA3j
5UTSc4/4QcNhKs07anwZDXecrIxgGM1lOPPCYXI2tltWUJAxEjimEZ/MPDVIjEYaPSmVk4eVYxvD
wcpLzHRlIPD1Q+2CUJro12mkbd2+fGM8QiYmUO+LOIIzptzdxJVvMSfuJrDml7rEC67lDB5EXmwx
9CCUJggJijzf3xKfckEh9JX6wsfczOkxzxmltk1w6jQaJ1l1xOJLwIlW2XeRkZz8qSO0yZnjC7fl
+lBU3CpkTrxiGznZ28wNSSQoT7Oqb86INKqdLXo4yWFzS9pdc6bvQUjY0NzbtI4uh5nJFKLcFtBt
YQA5Q+sFCvTaGBENmJC6mOPbR/o7yS2VOLjRnDIMNYr3Hu0hLrNTaXMDa7W8IIyAkRhciPYxpPG4
ijSf0SWunHUQ9dmL54W3ZWB5FACScVfGffgwzAUyVa7fA7kFxtjIoz8EFmK84ZU0t3Hv0R+/5BAR
G2HKgsl4GB5cE+M0ZJfzALrsjBCSrubdJMFSM+V+oQrDdK/yp2vb7W/SNPH3aRe+O6VUuEv7PRu9
COhEn25HF31ShSDiSgYyvgI2Za+CcCSoG/b7NNfTg+ZqxiYtaIc6mXkHiEQ8hFpboEbtyKYk6oRZ
vXszIkFci7TCUdQnjFiLRJgX9APMi163byZ0fDg0jHS7CESwF94QH5Uf4m68bCcNg7ofXA0JTCth
yfYcjsNj5mXlSQFX59m7EZsC6tpdY9AriTMy3nCjRExN7sABQI9sHOM0VPZL7DaICnPYaoNjiWOE
q2w1uKFJs467ql6/BIxGNtzErGPr0PrK+nJr0+a4qsh5xKoX2kc3G9exY91grtQPUCUipkiZPGQt
Us/hwaAszBjdRRwVhdfwglrAb4AQ0X+dYhvKd5QH3zE7VXeKUpfA8dojMkpXs+GwwYz5tW/G9BDL
vTbq5bEr0rPV6+XZ4chFD4nfznrM4/5EAqJ19Ab8p15UYK4EEOiRZ2YETUsIKlNQnWDYyuOA6BUJ
uMvDc0hVxluxhWGjFMFw5dAgIeFovI0nw98Bdm7XtZ06BziCDIWcytnI1oSiqEXaObDPshdQTBuQ
HWEHdzeTEUm64jXIrafeZyQzzs2eNmAD+sBbRXVIeB6tgrmbraOBmajqI9RZROvS7g1M6hDxmxWX
/V0dhltNpieclOEtmtKrwMr7LeXJggkInp0525CPBul74tfh6tza89OsZ/4OT2OxjxNk3cKk9CK9
kYLCKiwnGAFD2p3xIhXNrRPnNzFDGoPACXvcuxju16KDqxiNhX6OtOma8XSyA7gnjoFGBmLnX+s6
+SrA28BGedMVtCDz1CAf5LAx/T1WI/fKcQeuMk0x7XU9gHHjFo/AoV9kb+iXzbOK/ngA2r5JqXLc
0EMB68uAEQLmnR5aOMIgOMNEMba1id/dY3QuG7hKnTukm9xqze3oBPmmHcX3UCUczENXn8ds3njO
vDOVSpVa6Y6scUprrv2IcV0eaOwxPaICB4nDP1Q6oeiNLC6a9BE6H8l8AXIIOQSIntZCVue8RD8z
Z+3ZLFv9lpol4H4OTnrHAx1dv/b9k6cWy1ocX1Q1t2St1jymRmp1bC6YAgenIoq0U9gj45vosSXY
s7eBTi1Ja7BnrTMNeQwRNpRtNGzZWVT/IA0IYbNOQkJCvXhlKKt+vHhtFhvNz9VY2WoY0GSnvD6K
gsC/a2JjUfmLSTL+4FzDm7UbMMidbJ8JPE7dnDaPN50i0rwijyY8MwyxXp5aFkj9n8aOUkcK5hLF
i1Kv9p7Z/76aYlI66j3a7dzBqqkWyxo+SiR1vRx+fyynLN7oJFtt0kwUJ5sQytOyVjAPZ4Sv8hDc
MSRzieHa8kIXh2JdjvgiGzVwqV2lqUpcH+AjANnluWAZuny97HLv3+J2eOMyD4o29QE4/Pne5QOW
xS/PfT3UdTrAK/DgxLiGzEG/3lJ7jGfDAurf179eXiVDhbf8ZdWoKNk6UZhvvt79l3+0PCk0t19z
OmVgFtXg65fP/OWhL4yKKTD4m+WFqA5AJ5qjt/76gl/esbzwy3NfD42RMzeW+q5So0UuhEQaIvje
BmVsoRRznWjVllGyXV6ubZxY5uDzI5PmLg49/ehiqmRSx8ILaKNTPEX/tDzGjyuRPRCZlBLltIWd
w+QNO02/cYkewE6g3WeFeHD9vATcyxHAefXhU/LZOiXMgS2HeHmircELYcMEn255uRNmdu/L+ZQH
I5we+s7TOQMThkUZ2XyoVGWJrb+NxXxs+uF7lJfDDqy3i7a0MytcUh4esj7gBjk5mAs8APkcRWR0
Mk53+keCEOMVcZn3cez9gF9+7ROgHFr+TWmE32jElyujT6+oxP4gsbXt45t67Ih57mJvU7nxkWn3
Sx9X+YpWwdrIrXe3RexCwYcUqAa/DxlrLmq+dTJXB60eP9I8txQgZ9xEGpIwL8QH2sjp0iq1H9hy
yYwx7ovBfkzS4SGqp2rbmeJm6SAgc6PCmw0fFllXIfmla9esnhv7E2AcuFpU37BhDmZ+7HUqQHoz
oISJ5KddaGBWRvzJ6TnXwr1phG8Y8wlSol0Bc840xNmDbMYAMeLbho1k/JcQGQp4wFmHYXFP/N8Z
4f9a5hhda4Qbjn1tOt0TgCgSrW5tAPv95NwBo0KGSdCxjLXvLR3xjd/G12Y93gtjfkwJf6RLXMD5
8csLgn4PlYb0jbFbmgbpqZJBeMAqdFeFBNH2wQ+vnBgW1SkunIEJctDik0JaVSOR28QuqY9c1LC0
4Ido7BnJFmZe4WePoyVQEw/zDkk1g611lQp/gx2K6zIx4B7XJLArDP9Drb6T9eOUTsMPk6kpjbRU
WG+TNuzqMTgaXXBVO8PB733AsDWXSUsNz690kTzYho/7vPTvvXGTIFZ10JrJ/hKjyMElfcOXb/3Q
2pQ3NcS4GMd6I92T3PJUJU+VmTyPQdRQhO2svaiSs4aPaAukFqZrFN8J8qc2wq3eSyvnT4YB03Mh
2VuJhQGus0iDr11nx9EzrAazNvgYX6WJJTiR8PB0FU2IHJsVqkRnPFgGZyESBTQ2DORDNZFxyzLY
1Pl3ws1Gco/6ct0e0GuhcCOQkWyUNiCjjQ1YDahs/Im5IDP1kyAkabrzNSjlQDm+e112bXu2XMPb
T9cYCjkYg1s8IQiKihRaBiNYYbnT1nOCR0CG+0Jvn5iUQS9mAJPjYwLQ75ewsxzEN/xgQjDJtGzm
M3rWTwIo0yi9LzP/hxj0etuXFaQPUsItxPGQisw3wqKw9rbjZk6rhGAoarJmVqxnD8B0otvjxqN+
bz6XGVmfqIIpBGUxHYnW7VY6sKYVl5T0kFZYC+g/jXYn4CvD3YC6gZ8nfUHkTLBNvKZQVK1AZ6+r
QnM2Y/FGxE66M9W5Vrk5k5ZT5RhX6j/8BPE6Y+hKgdPappL7q+Y0DxzwXGnciEOrUakv8I+akpJd
nVFlAO5MtAUMNVvZR0YdAhD0kHUZzSElBjQLBCfTvXERC5nhVU6rgLsZkMtAD8lYUzzsYqNPmrnN
Qu7cGRakQr62lHvOLTwI0nAsWPljQx5tCiZqbonCEOlLQ3lka+UNwSRNfR9kHrIyO7tO25lyk/aS
jx4NqoHzyvUo2LlvZukH/L1sSBgp9L9Q3jJboasFM9Se3lrH/2ioh7A3jDexD5tRRWcFq2QePyV9
yCZN72K/3OKQEojtwkfVkKbbhVMFmdpeuNkefRpMCpUE5aVQgbBbjeuAcNqVkc6w8Rw0jBPkJEsg
mimIUV/5Uv186cUbAfe7bsC2kLi6z2owzpHNfHDEU+4xP1m3jn4jNXjmYFc/QHa3+8Scwq3SfNNI
w4bBIWja9PzsH71gNlw7Z4ckv1EV7KU6I4sORGoZbkwSbJScdEVC1YcZQcrLyg/oVDbSK0g6FaXC
86VAvuP0foDzXov3nkvkvayOgTl9EB4rGsrOmmE89TGlGznFr8H4Y9Smap2Sx9KWzdWATdPSKH2T
9YgnoL/S3R8pJYNdVdE6oCKzllkBNGwuDsycmnXOZAaRvCin9Rzl6c6mBrvqYuc1NugaJ+mHlZnZ
1slmKoIJWi8Smm/nRnykXEMrzXn0UuMMUwcotmFeazlpc51hf5Mt3knO72YtW/6mrGSja1aMe9u9
RuhHumLR+isxyg1nO1sfiAEA7VNSL7vCfqCxVpFc3uRcqCYOiEAn7NjX7gSn5SqvcEPIHodYEZAm
aJFWIjXigD+bTKn7EOisOgcloJFDPcjH+inNrrPSB+U4DyZ0uLVlVeZl19Uo2mDcp92VrpD3Fex7
wkwu0R9z4VNY/FoB8mG1H5aG//+qcv6rKsf5z2Dm6+YTxOTfdTnLW37X5RiG+5vtKqarK1x0Hjaa
st91OchgfnMIS3FR2bguUjlEcn/octzfTJQVUJctJvoOfqU/dTk2kh3ftz0PWjN3Glf3/390ORgo
fxG96Y6tlIKoUHSTYRr6ob/LUNIWk9fQ+fFNEbwJvW5Jf5vbk0sPD3PddJgyenxl9xRZdXCafSHX
NpNDMcbfQz3CPMHsDwYVvoKvxU8TQWJdjKhc4Y9bqAgY1S6LxkrPsi6z/U8nCVdT3CCy8nbAgC6z
sDNPy6JUc7FZgZQkE1zopvXRNYxyKyOugAktFDj7M41/RKq7VoUdVcRSHDrCnQPL/kgyLaDgm8md
tPynQihOvMOEIfBumEE1lCSx3tbxbSryYyDtK3zN4gI73iUB0nQde+s9Rg5fBbN2Du2BSE5tKHb1
Un+dFSCgUfXXZa1ThVoXln819OGGkPdrqyc7z8mcq5R8+7MWJcW6b9vvwRh8oIpwT2NGNYQ4SUwe
OUGHthiN1dBzkW2CDuDt4JwrtfB7prJW9m2gNneugxANM2WDdciv0ZKfhqAvT8niD1osJ9gLHsZU
puwyjByY5bQD9Q1yhsPwnM6tpKyC9rnojc3iCVp+g48c8jDN1KJTWjfQ8PhxOt/GZLzKtv0gscSW
4Dms5CKJ9Ow8TWa3mYgPWplN6p0EXkck5+Z1bDeqxkvFFf+iAapwpYdmtskXJ2Ov9y2TCbfdDNxE
8bE3RBYS0BvgMsFY12TEWFAjdjoXjfjggSCYLShaDILZyRgf8hBmnIfy0vL/uul/2RNfeweejL3V
mu6HZRd7vZqCA7GNND/EWG0pcHSnZTGOyANE6XzqDLnJIBvaU+gmzb6rFRVPnQzL2tdi1KL2ZGZl
sLdJo7T4+tOyWH7QLw8Z39WnZg5shjH0xSKtcn/3hP1cnWkmDDic4O2br4spbB7pgSxrXw+ZzCtL
VUNTLIeBq2Z8YFh+94QtD5fFcjAsa/M01hsAmT2zKU7L5WT8ixFoeXI5OobEebHy2Nq26iBeNt3X
4us5K2LWmyY/PWGhOpGzxS1mqUqGoRaLWyzDSgK4ZaCEooxh6Z+LxdOznOd5rKa1rXKBLX4wuGLV
Cacas+vFOPaXx3h+3Ene2m07zNsl4DKyOwBVTfYtTLEny760N7EmuLOigzihOZwp57FYHi4L008w
o4P1w5f3mhj5wTCCfdWDJMGsZG3EWILuBHmBOGZKpRqmsFoXODoAKZybIXgWJSOD0tQ3XgxZBEHc
wySAhwzSVOItZayztxJT3klXJ9vyhKE2+bKw/lxbHvp0ZPd0YPYG0RqnSb2Bwbu5z5P4khsE7JaC
FB8ZkoGSE02o6dr/sHcm3XEya7b+L3fOWfTN4E4ygexTki3JzYQlWzYQ9AT9r68H/NXROd+9a1XV
vAZmQWYqlUpDEPG+ez+b6qaBTziB8HVWsTNQUxvx/5vT17RovXOqJMnZXF74ZrEKxWYOm9FgMyRe
T3m/YdROrK+17OJL65jPtCuKcPuIWzMpKSCVTjam662htD2Byapovjqq15xm1loAGUbxPM8dEktN
BWeyPElvDfsDzBj0g7wz0/3RtQryFQURvkp2bow/ar3T7VnKvaeelp+YZWlhU3S+HsELd9X0SMP2
VTWbIyQR1t+l91bUmuUvtGm9sAcKc04L9ToWaR6WDa9o0u4Y06EG+oewUc75rXad8uBO07dpXHxt
yr7FZoXjchJMJguXfFDYJjkdy3MxTQ9GmwEs7XH8zvi2Kg0V6NT391Sv4rASboZPsaccMqTyEPPX
EcZUw7ad7dgHmEPvqbzmNeJvLqL0aiI3XMDZWnFxW8sDql4vl9RS/AlexglTzU1b1/uJ1PajRVqU
WjgeOUMIR+ee+5vlTkeW1ZdFYLiu3VWkMyW49bL5dWoTAKpCaX03Kd8zdCc7kAE/FTU2zwtRoIHh
5i4kc7nAknmKXCUJsFO/pEuTHWoxPyjC7U4xYR0hjUWNSfk87m0leTBYPF8c3JmnMkN9Igw6CksC
I7CwAyvKaM7S1KUz3Z1nsNRKS/QRRPlhb01EksBDKPaGJLXISnE2x+NDFQs9sEwiTg0zwyCEZgbC
gNgPFpLn3uiVfS5cjTG8MlhaGUZoQJZEpZH9AqSjHmJvfkbQD//SHp9zZMcBDYawq4yVFUbwmDov
rO3UwYdV2B91EdVhU/Oms8wfuwXEC//x00UvM4VudsIPx+/JnNt3N1dyv4nqHrdk8TLVa1S7I7RQ
q8zvBJbG4biAYTA2fWYXP855fcHdARacabWitFCHbehc8ehCrC4GC00ygEcSqSWyY2xqcUGb0+21
m1vTmS20FeLGPOlHbiMBXZsvu9Toc6puo753XeML9eOkRx2gspgpdXxjg6+q6XsWJz1Wm2hBxanc
ejAb2tzM+4H7+bGbuICGMvkmi6H21QWp4kDH9YS0A3dU7gV6BgaBD/PumAQlDjrBFCS1wth910rj
0SkiTNjOLcv5Tm21+t55EuwaifKTB1OUYYqQ8F2GUY4Q5/g+Gol71HPnyORS2ycZV2dC535nRf1V
Fpr1AoZbCWdCsnQrVgCp1C9k055Yn5z7dtJC2wTmn2MT04Vo/DEZ91VvJq+V7f3MdcHtZDXyuaql
3Jcu6ItKEBQPUS/XClgJhGIFFpZvtZ/7R2/RlWDwLOxww/gzLvHiYfgVxyW3iNU7wU78MkLU82vF
/DbZ3Ggcj1iO6QWMxuIj3PiNhMh6KlvEKMmVRvoUOHGXnVpCFH3mpQQpVwMfV0RHaVD5jCyQKbV7
bBV9elw1KHzQxzSNYVYpY3MTax1ijk+ysH+J2fi61DGY8kYlVShyA1MdQFDCTEsT805lswsHW0eR
gjMfiZCq3IpoRGOSpxfVaH4DbqdKP6hJSDwkaMI1odSgC7zg5sNo5PygU/MgFKhWk9rc6DOJAB+M
vZ8y7dr1092YZbqnh/ekO9mnVs2zvRy6Z7P3DQlkv0vbS0IUXevg74utajqNVNp2mSZBOCKO27cu
ZVKG/nhHM512EZFJu2GSX0Zc5n79kFbZGgBEPRISOIxHmR+MrFdu7irWsr6jzIgubdQQzZ0gtoBp
EnRwjLnVZo+jw1RGNeMOUkEIJunH0Gd56CzK21LKMOnLr0mcMhNfTLxbicGrACS6lDjw+LN+IDa7
Tsb+2NfqRZlQLHo45YNMad5LEm5PfBHI4cRDbQGvoUb6uGAzhpSSOMK6rSlY9lJzO1Jw0KF5oNRc
EWtELpx33upNRk1WF3fsy4yEj+Gpv3Mvjfd1/9i6kMkISFLwqet8sTPabBv6d6Gm1RG7I8scdQgy
Cu7R6hUHdYygz1rnJ9vxtgcHtPlzOK4y1VlhSrYuX7YNc9P6z952yC2RcHpZvk5mzfS7KAXG0dLa
wbVE+LdOorYNLP+/9j4Oq36yTjEEEJ35nsHdxG+W+bMBY5/uNzyndpTpxekd169xqMKTYyqBWg4/
9ZCV1In79pCY8ctU5i9GpQJahfeA9Z6ZV6PVbdjnyc9YI8o7XTcLNdg/G4GnkIRDpkFIfiO/WH3Z
jmmJVYVPbBkqZMbQiEiUdaNZQ3ZIk/Tarn76ch7eshjDpUEBPh2H4bA93GrpPqZXdgSouTOqZoYz
TdQBa4z5nKoIiCxYl5xegBQwy75jJJSBW5pkAYO+s6jkn3skFP+y6dZZuR4Xzrqsu0GN+QtIt9Hs
ipo6m7d1RRrUO8YKWehMa1aDeD32SI0Ls8J5cFe4XpGxogGYwK6xIhjESmrYDqG0FOcoNNeZ/Zh1
lH31dZexKwEEwcSwHw852rD7LBHTpKb2maSR1yjPSALOYOMPUD5u8dDcFrMwn8042qMTQZdScXJX
hBoIJ33vEyM7NGPlXGbZ0+Kp0YpHnZjuaMOmO23fX0uOTXFrQCpwTgKtZX20JL03+vmgKYckUoFP
ru0L+2ca0ycxZ2Q0RUrosrWeIjiJmsM8FvaDNszHiOTDoEzst74yLaL6IhqqaXwnCo+labFC5xSC
CgFhgKRu9beJJRchE9WnK7eG+rOyspaV9guE5PjZJqYFyVIKL1TTlJ1pldYLQNWMJTDaI3P4TQpe
des0clfQ1MRBtq4XVUM3A9MauKQdrX1IAHk/jDbUGnQKPYRo68KZB8UjYci0Uw1AfVEtNo0OcFWg
06eb7s1PUy5vWEPv/Ed4x4r4t0dT+2XINrubzUmUC/LFpLbp+Ascp9zigQLYRVgg2g6lRyhbg6vm
QSygADU72g+ZRj+rmqYn4jZUuuzNDaEg639OmB0s2W5fN5ukcwpUdSkupFa0J7B3aMzN9u7NK9i+
QkJRp+hNkykVN2knbqiO7S/wS5fYi6MDMsJm6W6dNJbjNJuPMnUrPCt0kYXCSqaQfHQLMo2J/eIY
e5zLzO/pSqkLeKYKORB6Viw+JPPmuk7bUb4T7ZIjJMwq0puiUBkSGi3ka/tzOnCVa/PjiHYbb9Vj
0k/aaaaGTOay9SSmJAndbHprvfi7Us7GYzc3A8E80KKdUrmRAhSBmzff027JceRCzp1ZYz0ZKnIV
In1wv0bLgekD+YhlfimtgfkcOCS1I1PZsUsovKNBzZqRSnBF7XtDax6A59pO+tCl3dWae/MudOVC
iO58NKfiJw0lxMprBz5xhbjrLkmihKqjw2iAisEro5pSBKya56sz6WfIuPju8Z3tl1bTTm3+dXYF
yxNYzIAZiCYkyRVc1BjB35FCQuVSDfRZEsKjqIdDQrYNNiI+TcoMvmSYOchlNvZqhpBppiMXZCxY
dYoOx74RX0CGRLRXiIPZ1UoWPZmx+onKvHbkbdGbxYiVIYZwZrZ0d6qsgaYyBmhjsgc9RU6SRtHV
jQgnmgvz7GjyKSPB4NqWznjd9lii6PuMHA3fttvyAJ8hA6glatY9uILG2Tuy6rspEKf8Of9EjT1G
m6OKy+BRA1IqsVbaTQ0O9UBvK6X0K4AEaLYzhgINhRiHQG08hCO2dzaLxv6cZTARNTCVX5qM+L+u
+pm7wHTgzMW+EosHZCt4+dWbqg0vyRSpuN2/9R3XF96QsBkK3LZ2FQWMriSKtT80FbWPabddCOQO
/LgOo35cA1z1oWdOtgYQyDwuHtw6ye45IAnS3vZTR5oRQpv4uV7is5I37qlpeYtcVO+jhsUKHX6M
O3lPLPwQ5nFL3gBZhYJYNqRYTXepuu4NcJdx9XqAW17fmr7QLP5X86gOqHX0R6tS3vuaAKR+9eOr
pf2agSw/Wqb43Hdee9cSC1GUqT1vA61c5KcYOh/gBWu8ExXA8n7ODtNKKOtKeMpVMZ/Jb+BE6JPF
71wNEfoY33oAwkB/isfEUOmRtt9kpLXn0p2eHFLnbmnFGQjlcdfXyAisrhgJHacKgUyU0NN8Qo7t
wJErivyEFplMmfEnVqj8Nsc4yTrbAY6Qd84BkzO1feHUrl+N+ll3kz7MXTpyxUpFJz9S44z5mpks
dluIZqnUtYc087SDyAbDp2ps0/tT0G+CCPS9ZESrqbcPE3IgwlqJGQaTKZyfnT0eOmnjFdIkroIG
6UdFyzqV1SEuf5ijqnI5DMcY9Nd50n4wxRiPWTlXR/gY2O4SPIe0QPwSCFlYZgiIlHQ6lE119HLn
l2Da/mIyu+9RGYLdV+ybRjpNXTTHuZzfhJPjxbe5lOwBwbkpG6RMtR69ZLfCs04itfP7kFXWE9Nr
GmPEJxHj2kX7te+zd3Xvt8TvCESB3IGW7tjesS3cGQqY3ahigt1r5TNZOtgpUKa6yZixotXdsCts
M5hSWveSnANYJMzmscyirsHfEo6tft9mYWoHtr60OtB1lXztcmJRgQJrZ9yzLw3jNAgE3GlVD1qj
jsddA+DO51Z23Xj61jhhT5kpxjBZ7/AsnSzisHx7gT+lIyXUIwXP4FIc4j7/ObWz5xfzgK9If8Xi
010MxYS5T/JcgkMeX1u7c2grwTcX0XOv9ggnxjdzXJLLmDeMT7M2MIyl+OMX9LWxZ5JZMTOp1zGu
FUnrq3QSETpeSlRDN03e66FymPhGQ4hkYv4cG84hk3guKEXR0POcIahkhOogzZN7bjH3dojVCskw
em9SUn+1BPdHXfxuVUEymeuNb1ZbfwJfVwRWkw2kZUeAxgk3WebMoKxJeHFGV+rmOQ4FB6CYPfEN
geooyWlh+rNPU49Vq/6ZldTvYVGnqyMhAbFilNjh9N9eB66bnsoJEWtAwzf1YyBh3DPIITc6Ch29
bhlBbabTBfRv6LUtnkwNbA9C5+mhNyIAFG+dEGBmelhz1ZIDkHTlTzfLV5yd191J2KEShS35Uso5
NFRzeGpgy+4Vq3QZYczoYGHV8826pcgptU8lN7oYoPEVM/OXmQjJ89jg5R9haSLHqBoSipAPDaZC
QFW+qDcWR9wPJ9RAiZ7Eu6rPlWtsqcNOeLLFXTwea82k0rWesEaLZt8E5mnXBEB5EoF+WX9VG7e9
VqNILg6fflLW9Ee70H28D0Dgl+itiOsa0GZK2oLLIGt50yelwVhQK/FnAYJ3pFHtFyX9D01oLECl
W0FHJNnc63p/LEaw0Sxtg0KNrX3HjSZIVkrHIFHjZCOJJaNXDpekJfib27wC+tPQb+n6WySV212p
oSxRKybza9OdfNyB6rqlPRvwNXx7kuPepVnD8qHpz6n4VEFlDUp+KW4YqaN2Y4aaNdXdje9T3lqX
NoNtRAJbfoKF/qQp6Rh6I/8Bjod4EcApS6De4wbAEnvvzkp/SnVsY3GS3yhMHEbTU+BN6/JijGUX
mnKAWoaTkVYQEP3Orn7qFpMiDbjjAfQyHhPIv1g/tfjIrCg0xphvZJFpkC4upWMSVE5W5bJeq1ow
NtVCPuCoGCB2FKg/61egETZgaBoRGKTQ20akXsihYfVywSxGytAa/SMa99jZxRWYcfukqfoeohzD
7QiVyf6umF6zL93qWc2JQ7JiQzmLGDvirHe3qhi/DfmiMcpCaYwmk4pi0S+o3SmjXkeZfTWbCSNR
sRjXqCi8QzMXP7oia3ekUzqId9ScemRJ58Qor6nN5AJfVOuTXCGIb6/IQ6mRp010LE+ZUyNQUWk6
VeKBe3J8cbsov9kFqWVKVt07lcQ5/rJDPaUsDK34U0Rt81aS1ZCOX9M1gMTNunpnR0YTmG5nn3PH
Y5FWKZ8sIZzLtnHbQfB2rdirhlk8WACuQ3NECufGTCGbwm0P6eg4Nz21yxt/ttunCpwo+5tl9d4p
Wo86R3ybOB8uLOqBxE+MBaNhfykcpbw3eLzuwtDRUE3tRaRgsWbWrIGTAeQACvwJGsz4afJkkJf9
J29gpYoZpn1o0CY5Xn8hsa/xWTzoVwWT535pEGNnuWguC+DOU+XBLi5z7VFPlOmzuiSc6zgISaJc
jINmru5j/uP2mPUdHCXCJQvdDJHHVMGAXvkAK0ruPcYu/M6ROGfF8jBJrt+qmn6YQ5NCLc7de4lB
Wynm9ObFvQuoSAOPL/qf42SZT4LTEPKJ+nlAaZTk5DHGlXZnzXta4EFcG/DB5rAwOc9PZmXJB2AM
edjWjoorsX+gQIjIJ05n6ttmdrFLpo3E2e5zYvrIpPEbxeBmwNIUQwNQPLiRp7pgEC4Io715EysW
Kk6PbsdJZAxtxjSTNLSywfMDqcwadT+vDfD9AKfbxj0oIk5PsbsCp5qO5knjZQ/oWx5QAg7nnHKg
zLxxZ3pVigujpE4zgCQ1USAJ/C1Sm7HQdaCX8D5TZC5o8YArSwNCzYyAAICB8cPjuh7s36lof6nC
Jj27dH9gbD6PciiAOuSkRwrCJJHFANxuFyLv8TkvgP73oL4gQtAfPszT1B3MnFu9YNkUjgVSj75s
6jBVyJdqHFhkety/FlZ77RWb7BCHfvMyO/VhLrQUcuOYXCxCjFUXbuhQkaE5kR6H3Lx/riPPvVLA
fY417iV5hGoqTTUPMBbMKGVHbmV9smdk+Ky5OTl6Vm+Ygw+FRW1XWxqkIPoadtG4T91EeWq0yFpR
FMUEPA6LqeypKDWa/GXEU3UpGwf3t1UdU1EGBhmJO9nLL6VdfVPnClvIPL71PTNbdxLB9nf0bgPU
eXG+jEnJCZzG+XHU+pfEHfqA6FuFttvDEr2SARmHg9IsDIE2BWKPzq1D4wmvkvlcZxfNVKevpsV9
Z2xNBDlWf/7Ty18rWlvz76Pvt+1tjyH9e04avAxUcyn2FmstibxKnHiyCvqIIkxFDMfiDgk0Dypl
ikdyp4sUwFQGFHBaqRb73Fk1CNuxkBLlWEGi7OIhv/ZGiqx2FxHdkDB9R9Z7Bm2TB6mZDpDS4qe4
h/HdJYJcsbXluaEumUONR0x7hC6nSBPU4q0w3J6yrHL02gcIfPnqD+X+v1bKsA84WFhqbMq2Np5j
vUToDJZgJ0Q3nrdNkot71MHTVijVnOVsAnedOLkLuliYprHvMKV54mJpd2izXi30PaxZUkJ2WMsQ
OpdrqAgLBNSEPVLGsEGoQrCY4QRm8ylfNfGxsVR7oYuWOB61PXsLd16dqNodddAXTSiYIgUcbs/g
9hc1AEvTBHAxS5Bot/0l2+YDvvjxmGLoIszm6uVvfejIYJaUsRqxSJI5b3/5tlettMWPw23PqcHU
twadJJaHzILbbDxve+4/97bDZP3CKl1/XrrmnjSFsS9qEuwY2PNgXlMMxy3KEKPfLjfQIA5m25+3
jcXd67TgUHVxEpxX6ywq43W3zul8bpvtEBIyLS8BehlK4BWV23yR8aIyD+DLWD/bstY0qeevMoxs
EylkjM5U1Wka061gwiuM1XzsJgdZq1+12VCCZC2aYqWR52yrlzIHkWcP2mjvCQzOdJbPBZ6N87aX
rXtJmVshqdMP20M0EqdT4rx2659TpeKvTYfJxR+H3PhDWd2UMrHtnjHEYd9Uam+32HBQXIpmYOcJ
P+pmhDL/3AxGde3xnB2GJEM1YpFEY28VYZqDWgAlJ4NgYlNGpJKZTuajSX5K+L8CsZLq1PxfCsTI
bN++qj9spP8X25Tlb0lVvP27RGz7ob8kYp75D2CMSBMJe0DwZXn/IhFTjX+oqo08y9FVCE4rNukv
iZjhrM84mmO7sJlY06Mekwjfk//7fwzjH7ZmWZZr66a+/uz/CN2k4535d9YPDxh01iA48TE0VlB/
Y/20Q+aWk601Zxovl7xC2TPOeCeczPMx9L6OkHrraVEQnE+63yufM5fuZNXjT6WEvNsi6VAWoyNV
TIpBq9qiwc2vCtM8eZFC7qLJVWSaZwjrrRH0+ikZy/SCSrxWaQQaAxKase1+TI1Kx1XCNijSBRbF
4q/dK49IpdC0PTJvjMI7Yz8ffJGgeif+yjnXtvVaY0bdtxIUbktcxnmQk3Pe9j42qBiIJiCsYY3r
dVhGbE/pWF5puKw/tJbrmbjFhFsp2auHX/xcz/Ffm1jWOkMd3qsMLt9uO8TrQEAN7Kj9x4u3J7ZN
uv7Etre9y7Y3l+j8PasMtCkW8O9+J4hf9orLrAvfWnHZNqrWFxdERfbRoi1nz7oOAR1X1J+9rvKL
jKocHIkBv67TMXFesF8wM3QLD4iJ5ylPfZM6YRVdqR9pILZYnrlGXF4+NkIb6LTZGdCKbB0QI3As
/gBonIawXl8ATF8hhyyBvBe2RbCP1MWhzKoUj0zxqI/uT6I6mKHhb6cbnRN+gXsoSQkxWpP5vNl5
iuiu+6Suu9WOiS2q7RKbU+z4rqt86134wNy6wqFRMgIhpuVYsX4y3HWd3fYOK5hGv8Wdrt2mkfYl
k0WwIl5sq2SNiKOazNlJcY2dQ9rahLVNS67K/NsotfI2eNhe+DQ3GnNHwqkvrTD6azT3gej0H/G4
kDY8EUxZQlm7NQqHGpktvmFV6IZbayGQcHTxzgyfZ6RqU+bNV3vqvaC1JP5BxUpuOthyNM6U6cfc
k8fRNI6SxOO7mXjtLina4cAiEzG5ltENsVpyg82GNEUTUJO7zt30YrwSw22SiUA2MiZNwl0r66rm
qX1w3OV1e45IYb49RQ2KSGdes77AFrZL2Jxy0PjTbzMcYMptfOpOJq+Dos9hmyas+HhuWTc2FaNZ
txw/UZcXO0bw1pkEgc1ZuVzbkT9rtFO+Dys/eKCnnKWLw2VGyj0Sl0C+RH+jycg1L1evksCfEUpb
/ttjY/utpf5LHvjK8E5ooOieeiQeNdRJZDxTc+/Okl+er4aYDhEOD35sqAQHSoFrlgGw21trJ08z
+c2imy/bkb5q4jK1XL2j9EFtPPs7JY2Cpn1aLFqfKUYCzg39gsgG8lF7pkkA+sGwH3OkCQbaA8Ld
ciXM4uFuZN507q2lRl1PWVlvUhhAzE5ZgU6P2TZFwGkcDG7xPVl7g6M+E5jiYRHZZGDVCFr9z27t
mH4LNP2oRnW+7Nc6+4DFk/hFfd2M+Ztp8T/neiBEynVqUEgMY1RwfZnl03F7yGvx22h00ohS1tqA
IaHc9QoS1HSbIdjYWtSKCPW2ybocXw+zu2ydCea2+JlNwxAkq+iQdXBznlc+9ra3PTa5A/Xh3DpI
TQHKHGECXTT7WHR2eqwHbwnMWjYUsbw3o/XyUK5Tme0jLUX8pqWtRhzs+k32mLgrd1L2ANMpfRMW
lxrTeKTm0PiUVzRE9WgqKWBDGeHExkGR6HtaRfSy40rfO9vEfeuWGysxvlMbG54yWdE4K6VaqucO
pRopymOoWvExLZtD3ntJWLAwCQfRvRjLzGjsulOoV+Uzkl50gMPKblFGuVcjbQSdS5+GWyX/jfSJ
/RHn9k6fDVQ8cmEKTEL90CShhVGrNAbvhFxC60vrqKx8m03OW4zcKrbdftXCynWz7eHQAFacKlC5
FSJVvGIqQEpwAsyrKnjbk1X1qVP7OoxW/V+60t1tC9Tn3lv79FG/3rzokfpeRF8AXBlClXUmrKyz
Y5PmN3IfjCtxZ8xnfdB/6o6jBqSVmKGxyCdmuRF3ImkcMTXN8pslf22tfBgP9O63Xr6z1y2u1NJz
WJBqCDASl4WyK9pge2VekVUyQVj88+rMzvFQRZXcRaIPnELUR3fU06NldGE7n1BDuoARRmbYDIdQ
tmeFOD7zi55/GptpOP3tb98Oh1RlGU+EyG2WtES3r0GKYa+rcPS2o22zyRasyb7m+vxjLGGcLMI2
zuZAdpGFVQxyGUs6nZ42uAPyV1XOjmw9QTMLb/iMDq/VsQBHDQ3SRBm883KfHKM6YtFhts2K0iV0
YrQq4jLxoe96G4snc3TNjzQ4gqltogCOAQo5XCOrXlnFEDpZKYtIZgHqkHxWiVgM+4ImtidGCBqT
09P5GHziYeR527BKYgCrSvqljpUDBF7DpOpTwmINJld1Bk0IKSqNjrnNvaAGwLwJFT50C9ve9phc
+ic1piO2DW/bZhMwfBziZ0K2kCqY2WKn9ZMq5t7aQ6pdr/5Y1RgNtt1tQ4iwB/XFWcE83ZVaPTYv
VaPHv67ftk2ngc3RUeRsY1CxMKQnHTmapZfuJMpHBa1yQOzK9+33buPt9ln+drhEqnIg7Tvc2iiO
h8Smww6f1TYXUEMlZ3HzL9LCIL55obeNVHLTlwXfSIW+8ao5TXPQO+t3wfwrmBIlueim4i9lPR31
8llBXaCiWOTMRNUSVPrAtbRdm55MwMnRiixwpqfdfovuG6MG1oq1EwP8EqLnv+UNAcr8IPlUYygd
nYG5wYJAZ4eiyJp3oa8K5mJTNG+75nq8PfPxNOJh2ffG6eO57aXbCwShdidn+L7pSBw01ccxYqxb
VSWboGSTlnwc/tkz7OxEjXrXNzbk/+0xIiqRpGzfY72WuS6iIfitdCjW8BeXOkttAnPUqxichfwi
7zTUCi4jp5iDtC1/EU2unTXF0M5NXZFv5nmA4CjF5KsOe9sT6165SbC33e3Bj9f8/x5z5IS4T4mB
pK7v9bEpSprlWjNQkfrPx//289sT9iqP2vb6qVEQW+Ku2y69ui7S8WHbbVqbGCd30tcJ+0btN/0e
HVYDD+A4GRXD4j9voR+H296wmAlG/PXp7Xi7zX4cFkbjFwNiow6pKp0KdQq2W46+SrWgPoJF3I7H
9Tqy4E8OhRxJA1irPdvGVQGqc3L1Ll2FcT8adX/dNpPjkC7DHXmPJg3sk0ZFLtIdIH/eWoiYZ6KS
I2iHFPqHLDrMED775mgSB3RGNLracNfdCcEWyRKr6/vvT/3Lq9JejKSkQWv886oyoNJdnxaH0SfY
TBybVP8j4qUvVGSA23Gd2Ut72XZZtcAI2nY3kb+W2BVw8/W+NRsTl+vHu+iYockTnYb8QvM386uG
tQBdE7rYuz9v/q+PfLzlFjWzveP22CR199Q7xEgya/rbq5I5cec/z/zZ3X77nw+yvXQ7ThuHV23H
f37jx1upomz2umd35cVxZgaI9S68/e6/fYo/H/vj6Y93/288VhUX4TRqO4QshE5LNFOAzUDHk8Rl
+00ga6Q96jg/Q3PCUpxSCJ+05m4KFcnASGDIsJSvInUHv/Lq16w2UFZ7ixWWrWoeNMxIMpvqryyF
fzNFf+sckgOoSQn0fgrZtDovR8Ic7wtgSvtUJi+TRZRBL7LobFPtM5N+3hWRhexdYjjOaejRcume
jSrlTuPKHlwIKFR7GJ6X0R39vlG/2JUJF1XT9jSoLnGJBTtJWxTgpbfHWImiZGIVMPYyzBVufDY9
nHHOgob5KRoO0XItdNIXskz2A96gQ112vyBqpiuXNNon6vBNp2Id2PZXV3QOoRgiQyE04Bhrw3nS
vhtIP3ZDOJA0yEQb/+RiK8bJ6W3wBkt1zGR2xoxNbqY0LwQ19Qx96bfE7cp7kryP84/ciw7CKCOE
kMoQohj50uH3B2WYnMyGBWlZTefYMA5GVz9oNS3+NG6UnYz7dzvK/Vr1rIMeUZEQdhnGLSu3vu2+
KI79joi/tdcCRjFzb+VHd0iVPmVTFBpZaLXw62RNSd7MbdJOjB/wHZ48ShOvQ/EDYkrQM+V6mPv8
rWiZ6zYECxmp+tjMzgxLBoEdey3anpIVh0m3ILa/Y6RTfbP05KnKYAyquRmT8j3RJUq6w9RiKS1s
BXM5WhYIMqR8ud0bypvEn9r4FUKquGSQCfYUTjq/ZvkYlNpwUEzSDqfCCiaMzWFaYyqAxv0mONPP
gjv13qRHBJs3fV4m7SVyVvu5rtwWmwkonZhzadnaYeqovaolWZjAVI5jrH12qfAfjLw6JUVjfkpN
97Nb5/fRw6Yi4izjfIofegmgtZlGf0Hz4VHOAE0a5YfU9g5Iq+sgLvprmYroXSH4jX/NHn90gcGQ
tOUkZYCTpoa8K2GYTJlg7UgHEBVoZ8sE07OoD17aYkKKu/asOoJIgHl+8Mg5BMqcA1gib1ByvmLw
qfYmpNGhwQFV5TIwR9zpbg+ReNKdDvLq+KgLc2/GZnOWXfdDX9eWruogoK6/KKbLsAoXIDdINBMm
WFCoTcyJOuvmLmRz5kPS7HQvExd6w8aBkPNP5d4QsxoqOd6i0sq+Nob1w5LWJ9NVVcw31ZeaIYr8
XgwGKJDV/bjCjvRlHG6qinDHnPfOhOzR1Alxh4TD7QDvOQ34e4XCzAZzMWbak1318nEuf6tL+rma
JTZ39B3qlDD2PTvXRvWQiBNB38STSQFLeV8wW5dpFOZJcvRqsLe2wNtQxHZ3yNCOs85HXF4OmBKT
3PIj0/tM7oo8NpdeSPNgmhijIIbJHQQtGNlKvvIlIy4367xQ1UJP4gajsuIAh+gqQVRBjux/Mcml
TTMRpk3CLvqjAWBaLuhuYasvpHcuIO3CihL3JtK6wI6z71VGdwwKvE/tvV0ZuJCCGyahHXUfvS6J
LEiiL0U0iH1rCyQ8+RH3wOfaURCw4nBMHAJZusa8ZKrTPCkTphlBZndIxOI74cjyEDFG7dW5ABTU
scY1J1bRnbyXYnyMB8MGQHsYK/d57EFte3aJhEFX31Nbv1izoe/1MX1bxpy8YoS/kU7GIVDjCNXb
cIv09tVoLaz46lyGCPFY4r4OQ/67TkHwkc/kHGG5lpbC6Vu/Uabgbxpwspta9s2LJpIVqmctAYkE
ruC9rwCkVEuCI9acILqZBhhP2w0xAftEbPQwJq/kjdgHWeWfEMSVgPOQMY1xlwcocavQm8E0ipoc
Jm2pg3R66+Px++Q2hPuMLx3pxdSvaPRLODLp8ALTD0elDpxNJpdZmR7+g73z2I4cyJLsDw2q4dDY
hg6GpiY3OJTQGg719XOd1TU1p3szvZ9NniRTkoFw8czsWmE4n1CxO5hoy9iFfNcD0qyRLEt3oN9X
/8VXq68G0f96otilUa8zlHP7DS2mBzeu3AWjzPkMJ5/bgxeluPdyHLE4EL3UCtaaID2DCaag/Kcw
Vj7noxX4mM9qWHtZiclN9luYW1itKJ4ESRDvPLaqjFJrecpM3VubPu6HKrZqPH3ieyqAsyXxq2XV
yoJlKTG1/5Qt4Xrdr3hfoJTGdGPBqgFd8N67qn29Sl0iZMu/ZhEHK2qIwyPQQxjREwW1wCWcjiSQ
n6Ohz1r0ZuHUyoPzWHnKbVXGWyuQb5aZ3pXchjcN2VxJYPYsiujU6GUBYt/qNzCbzsybvU2SdyNX
NAgVkvHwIp6qG8yLHbtwvfY7a4PIbq6NZH6BMYRJOaFnBPcTZZQcGhcDwI9FPKRgf7EftMzYaUf8
sAxwMgmvSNtmz3DmqZPSjB+jvIY2YyirnIbVaE0shc9OahzajypKniwCGZ0fU5UWyGYp5j7dc109
wx6HoBaSDOvFCYdBsbWrS16Iqzc33arAS4rmO66JYtBt1YWYiC0W4wi8hOzNJ1p/yXFE7MsMEO4t
jQ7cgAUyjSv9VoUFXu4iMRnzaPdWCTE0l1hZerBvsqPIOiqh74/JuKBJmjLfrr2mDR+4YE9HOR9j
Pb9SlMSwmpcsdyHYhxOrAxW5a+G6B60Io31ZVvbOajIyGkvI8+mFk19HxMB9qtLmIIvo6sZ1eyh7
61Oxdkg7QE6M4yUqD2i0gFlglHio8Hm6CIRe7OIu+BLR+Chnvo8aIAe0enRF9jEF6qHU1seoSlLr
XtjmnR0m5xm3gKGZ3VqPXEnkXHlzk2hl9cVnpjw1dt1gMUjQ53zit6TtP4KkjxmicgQ0/faiT+Rw
xgoqLca7xAOOaZfhD3cOpvgW4vRLoxX3foXAJ2jHZSRcXfX4bqCNYijc7A4bBMcnXfcxLJubSg73
3HLZqHnXNQLSOHI8Y096EdHuyS2I6ZG87QPA9vQ4xGI9AJLJtWJkNfdPkbqGzPm9za1zlRK6oypo
Pk1mdUP4FAcNaAvsl0OLgL4QTSWXumvAGpzr6ub3DbNmT6znEEcFhcRwWurywEgcOFfK6dblzqe9
arA0YJ2MDdhbwLpl6m2YNhXXENPfZQLj25X+O8sRjV8c5jcAMmgxxrh+xmFywMF3B+a3XcdYl9lp
C5K4WYwCM6xd5Zwojem+UuXkrqnTzUPHwooZOA6OuAKTwmRyZzlJshHkCENGX0VekrVIfwHhxSSR
UBF0WXyVCZ53jbNW5mIfxDfE1DjDOTiMwzodHguOhFujrJy1k8l9NejRssTvtjNZGlgQff02dCMh
idq4zJ69d4i/exnlphyTNEzaKTCOgL3Pbs+pFZGq4a9dlD0DSt8FJKrpbbztaV5KyM3vB9EkW9Np
MlAnGK2gKzkgnpYdbqhNiXLD3vGJ76+it4dVOTZg9NptcEwwFnDQin7j9pQUYpOzv3KMDHZ2Xt2b
zgPd7zieG4F3jnSH71FSZ6Yru67f2p7BucR2ahkc7n3XvNHC8gLmdMUA7yY8BzZvXXTrUcyUhrd+
AHhuvi8N6pzGHC6kznd8ighKCNgEYIblLhsPOHagpro6w+TxHiqhDkl3yFfueOfKCFxRblw7hM5l
p49fOCynVe8ReaCvjd8YYE/Qm/nZc9W9IDDWRLAgBEGGWgxa+y5DlDlRzd0KsxpHGHQxFUuSAISK
id1m6LLHKce5iEnl2yyw7+TAsLmPee1KxBgHy9pgbPdjRHm3qe0Av3WKJRG7fdk49qpxGfmmENB2
IgBMh/e6Wmd+suaWAwNUqqrxnAAa/3JW2jT9tYQOBvOig8vh1JWuwd4l+HoxWEKzf5es/UsTs+s2
Sp23pkskC54HYg7Mt2jkhzN2j/AibxbZvLGemTFgQFkGM6BOrEXmNH5MRc5XZ/gvPQHxhY6Pa64w
/MoZdnkSTTlPNs3CmXVwVVEHEhMjfQZAOaWgGFbVV2kQDEwuQbV1e8jhBEvvykMfx582gFQ47qA2
beN5SIbfhpoMCO72BmPBjzXN5zxVLyCdMbxmXNvge2R5M20Gv3zywFwvptx/SWeay93+R+bjE87W
PYyvLcf6jyCNqDTxOSwXvnOvt8UJw9xjmmCPxEt212FzKkp7oqptY6c6HSHgtBflSFiwN8dTGeIJ
CQK85O6HMWMgq4bQX88VINiYypLnMMfXwpxMHOFN0Nbs1OMBfAfSUIjDmvRbNOdPxDr4PiXFgpfM
JEMxXbi7MAmyNTDx645V2Gdco3fyeYZ0f+aWYkCrXbREMzFUB/RXNNZmiqhGzabfSAKdbWcGjyFs
U9qfn1glvilipqM8x/rXhzVvjMhYdD6rdmB7K/Zn2PFazyYa4iFGWV+EHdKCT8uzr9XPTqj3m1Wi
hd49757BrlJuKZDcJg9BL4u/MRfOCxdkAXSjFirHskhbYpLxp9vYDP14JlsXyN6IXE1unRqYYqYS
XTBMbJvylxaadBlFE9ba6VMUnUFgPNkHgfoP6H2xE1EjF3BE0lp7leEIrtV1z5wRXszOfGjg/pqF
dvNEfPETXqU8CRml5lD3KFiuO/YnLvK1NMkFxdFT6GJ8qkp/Y4apdxdN9KASOueGHIVX3yjpUc4j
zn00Ui5lJgVB35ysdAeQvmVVmwRRfCJ7xJsn+Pmc3uVY8A0J2CItvVsNmIrhPqLdRFMNSmQq5SKG
eX1MmTCQuk9ZtYcPsybpTEY8n50RjYwKkmxInumziQzxFuYQqjpC7otiYnem8CfuMcELyg8yDaFk
dE6G6QJcobMBFhp5Z2qCkPsPTJ+oh6n9DDavTuwJbq8l5RNhqODUDHckAtiHDeOT3HMD26yXG41r
PD8b7ieFsumoK+/T9Ndv0Ke1Wr8L3CLctGYUriOXrBNORAhlExHTvBNMEid3lWlluZH2/VhqT3L4
9SOm3o54GmxyqxmtGwpb5Trscmafc+Zzd0HGbRGdCGQVK4Ab8u83WRIvEb/2UeWe7Uqvl3MZiiPx
TH4TJ9U6sTg5QBUcyypeCrhokBoJ3XjtlYRGvqhTi+UhufqUUFIp9CnCoCFGaNM/Klj5+D9Hpleu
azRzwXG08fWTuqMC/g8WIhA1b0i+pFEfX6Sk9pd0+SbRDAOOos3x26nNRUU3SodtWBuyFV48sjuz
/5S2zW+Xl7/KU2Ln8aUvSnKUT+wIHHnr+DkCqrcyYm9JhpXTufZKSwc9E5DjT278ZWX5FRO0vYd8
BQGQc2f/Z4irzZPeak+0X6ASO/QJ9YG+EM95IJcjVwEWYyrgRRd9aeQ2NnW6G7ndg3msHtk0T2Y1
39yQxzNfm+p1oh3KX2KH52ukJ2eJyZw+lZCnRY/0hebGxjrEwdfrtF8O4q1MFGYY+4vp7KvESWBQ
ug8RA+iFZ51SG4sBplAKtKMr8zgqHIaURhvkU2wWdTs8OlPySLDwfhzjG6bdfdxV567NN01ztlPj
reRLCPpw6dZfVcRlY9CuLYDf1tSOYwyMs5hdWAoUHWF15Y3LgTYUFzMNP4zAfALRLMAJyq1M6t8k
chuYtvVdn3fextaePH/aVbbKLVD+ijEXXlnAl2vXDjUR/Q2X4ZMZkKHhOBhZD948P9bWmOzEW8ws
PeOAyK106SZ9vulIVuOkK/B32w29sf461pv32XXfAd4xQhAEzvJf2frvppSfRfE5tAF0TQSOXKcL
OOhutVYvc6f4NfjPZnP1G0JGzOzyETzTrMAhOXZQl97rNMZQLN8KDtiLOVZezHqicLsrP7Kk2TeN
+1DESERWxqBg3FtTAR2kerDt5EBR/Isr2ofBzTcRTLZV6QU3iBZMlvvmN/XSmx8+D5a8GK12jDoQ
CHr2VemoSo3qQNAkZAlaYWhmszZNX+dUT4AAN0T9osXXao7f0q79ycMzMVWsTFUFs7LzTtB7CIJE
lwAgCcZrGMv2ry3yFoaLGlYZ5rnvjXKJhsYUiZM2YNLOje+C7sW0Wujkr80IlSHvppsWcBV0QeRn
8f0cb/+/oe//xdBnmsKiV/M//lV2+N8MfY8/40f7f7v5/vNP/MvNZ/7D1j3P07HgEZ5g//g38E13
/uGYAN10KhB9Mu346P7l5oMS53Pv8oTOs/9PFtx/uvkM+x+eaaM/WTrxPg+f3P8E+EZi+b90swph
2Jbh+a5hCUpRLEO5/b4+7uMipLhR/C+90zRqoEp9byUNqfW2f6h7oCZdSJ0KBV4n2iLZCoPqPmf9
X/jzdCwkzXezve4nfouRVUeTcT1aBmuG19ybdv7RtGHBlcZF1J03CAGPPsMuVp/oVtnew9CJY1Ny
yo6IIQXw3FmjrKdUoxAk1Y32aJvNR6HLlUaMt57q1UjfOZ2UCzNG00xoLpNVsGtINLh422fyCYgf
xRFHMujU2r7VZnu2mxFedoEMIX3Qo1ptXjPptOuinbeDxxCf6L4hu3AV0i/XaF+JT3cV8xIXUxlM
H05whgsZk3kPcF2Rr2d3j2cK1m0sqjVX460UhAFY0wDmD3xhxVaD1d769IkNLjkUmZCtqgcuIvFo
bHVKRCoJcClo32tPbAisHukHwhJjRHuyusyrzAELMuHRkjPcXZzVOakcjf+AEQKs6EPjBMGdPBFZ
kr+P/lxvfz8TDWmEjPGx51riPE98n4sy9rcIyEgNhtUedVuMh1YzndU0YvEjCqxdCiYN18Ccw2uJ
46woh/lIBpoLTtaNK6jP+jWcbSweucSboj6UZVBfVRZDjznhGQB3Yju2Hl1yW5Rs4mGz8z469WXw
EgIY4FAdVhsZxv3S1bzg8vdDQ0TrUhnlA0C93B85s8wEHUlPO1wygDgfuORsKyvnc3pTr7WAVzmh
cQeiVF45izltyz/zXUjoXUSHqnChGPN4L5kQ01NbuO6xmWzsH2MFvXR06cUqG05SAaZuZvXXsXHj
c8wMN0eb8TD+S7mkQ3zcIsVcadDVTk46yYd2iiM0WoRc6drdQ9GQtxHEnv19ZInmSddKftDfsd0H
D38fGNTpWkPZs2kzZRoS56nPvUVSaPGrzhj1YOo9oDenTV7nSqcKXredddKar2PZTo+B2T338Nc+
kyGv8a9Z1q13AgLdNTMOwA40gRH0PNBNdXa1UPupHY0HeKzOfS2sRZ9xANP1ENxiIe1HwzHPvpN0
Z0cfiOI2xgPVX9O3V+f7cKhAPYMbXQjNid4onKP3xd82KVUUmAade2KxyTvHNg1+dOk9TImNTEOk
e9MODpzTop/3WdKFu5rX+TYHBebI1LPfvTncV6jan71BvIQBsk98/AnOwryLolHbeK3ZvqZzuc4C
x7hw0YY8PLD/jQTuVv40hM9p6hGOyqkb9kY22Dw1vXVvhzqTbH7VH4ytkPClEsv1SB3I6cVtxctE
zfa1tQj1jk2b7r3AJgjftv13/kHNS3AP3NBcMvU+ZHnvn9sRxncoUJ+yMfaOkTDipUUT3GPkyK2d
8E9n2ODWdTL3jx7NF3dObzz5hnWyqiz8yDXmbE1ozdeSAM8pSiN4z/loUaAo0kNdme7dyMCUhcIf
H0pw0g80te4kBWNLnKUAtdXnqeLEQUNDxvrvd7ht4+8ahC8Sifmyx7ZxA1403jDoDKciju/+/Sle
y3TLuAOjLWWq7VhUL3pl5tvZK7X134cQGLG2RgH/K+o5GoIDL7ZILwG845tNmeTTRK2Gkw7vTu3N
p6GOise2yM5x0YaXv4/GcGA+HoGJTXlPjNPoPbICMaTNp/BIL6H+Qh505TW2/TiNA/gc23+2aRZy
dSe7L4WR3boSTh6ob1gAk71W1QYnaM7ZScN4XJoMTLzQwDWAhhgfAuOR8mOu9rGH8dgN7IcK2w6B
+KD+ifwt0IX+2NeusXI0kjVzlhanAmfjhdcPX23fR1uXwfUObvZzaGntg1aI/CDZLld5EJOpryrk
Hce8cLOOv4F+XwAcaF/jRgpnn7nhhLKHdiX9jFph9eEK1BJWTVkb+6a13NeMp4pEcPpiIboc3Jk+
GZr0vNfBh3XAbFHN5IFbu3Q1vso1W37zCqMrOGQxI2NRdb/MzJ17WpQv9M70z2ja2kaPRQ6SP7AR
clqkH8LptwJPLmBzs1wGnYvbua+tazO1UFh03sI1QdAFjZ7cVGQT7BzK457dkhcFl2B8GOPiHJSV
fxlmqnGi0A2huIjkCeeZCgROrwboYYoTw/ghB6ty86ioiC09eqgHwOh24GBxKcvsaCTdMa29/mql
lcbbPJEvja1tkrjEqKjJ+GlsmWFb1CbuqzqOnwycphzd+Yr+fpWRHEEiTgRgH8JQ587suM18tR15
E+EsD//8nPqw6BM6EHL9OWBoBzuNH/5+NhT8fwbQ7utuTPvDCCDo8PczPLDhMgV3t8qjAKtOyO4L
zY5RY9M6K4+JwyI2jAq+M8Ou3M/rK0WNO9S+X6HrsBV7WS2hypULvHdsgw4kwSIINwJs5mLmm8Dz
Q0upornx4BNPqt9MMlz7NA53BCrlPoe+PmkJGztDGdCmbnCsyNwyRIFQcofCcM21Lr9prLLwSwnQ
aM6PmDkQWWwK21yfsaIbbX2goSdbOrH+MARxQug6ELvZDJyV6zWU5aTV3jTrt9DPtyLskSX6dNhh
C/5kEQZ/V2v+JZysFlq9fKndNDn1FgpQ7TOAYAjv2uwPMnXcZTU9xPT0bQzCEVx2Ov5Z5BTXguVn
ul8uN8gZMcef0uWgEXZvm/EmbGzRbVP/BrFYckPXV7VDUwPi2VXrAu6KRv9tjoTMGlwguSviTafZ
Na0GSb3zEtda2lb7OnPv0hMJYkynect1xnozxFWACJGsKr/6CvGK0FhQPGsdhnneNVATisWEZdmP
/WezNr5Erp06lwSrHoxLab1BCtkOwrvJEgRFkg0/sK2iRV1D3I5j5ymU7XOKC651AmdbS8Yi1fST
Vq0DFwcaQTe+2EH11Zd0ivhzeOCo4XIFhw+vr9AeoAJFN5J3zO6g85BzD/rgvfQ1ms++IZvzMHdy
6TcV+EdJS4beiG1nMP5DRkFwtlua4cIvI4UcS6/LjRwW4fQvcqevs4V/mhrcYmKgNsQEvEWGNZfr
92yLl7LTHwLIbSVdr5sckc5FR6XkaZiegwlkAT3kVWjvAkOV4HQXQMN39CmueJoQVYh79Nex9ZZe
k088rNp9b2of6dBiEYXfnkqmhwB7XQwzrMQLzxgfuTUiImsV01E16IkkgzBgsyUJiLTP7oHPPBpA
JyjCEdHKhNrHu39cUH/6RQIVOJDBW7JJ9rVht6gx+nIcINk7pnOsU1MVtT2VbseIk73exDlfX+oQ
Ma+J2iPnp3TLquZGAWMWMZ6NYiAUZA3tqqF0JKB0xNeDehuh+XA5Xpg0eQEdCg4G9PqlOnbHOgtM
Hr5ici7Omd+/uXl9YDbzVXR6tW216VHn/bjqqPTg22jucmM+DhV5e8Q29ZcLxmTAPwp/uopp0Pnv
44vpPOa4FS9PE8mHKc3hMjAKLDzg8Uhc0LYaseFRxxfsOdFqDvVnvTTPKT2yAPXNeF3b9FvXjG7b
jK+bSNHSj2lV9o2Rg1z/3ObmW6v+HiHst7DJzqYMhuXkpQgT0U9t8R4xtfqrr+JBxXGTpfPk5v67
64nPxPtmB7gGDTg3E5AWfR1EtL1fL58+Lcc4Gl2LlbXIG2wx8pq2ymWQAcPSpo/e9JhsWj+9M/xM
cX20qp+2tVCYyhw2abS3W15yjMhfkR3fugFnDlLFh6DL8OhGNFI4kJ919qKeKA5cfJ8+E29LpHBX
RtGJA/OrGPqXkBlki7ztVf4NazYUIDNn4j++kXM+lQCRCawAxZ6NRdlE38QhoSHxAOY4GJFG2k0v
EyZjlUNPtnOQ84TEyVQYCBvCf8mgkTA0b8qm4CGZbdzuJh9pw1UTyTWprHdbj5G1+6VD/TG6wFxu
+lYew9ba1b0ZrVvUXD1ZqZxRTxJ+K2cXAZL5XJPnl5A6+o2qmW1UXlpG4aoeIpxw7xY1a/DA5h/p
gWhs0vrQOmeNRjACHcGSQwPB7tlJd+YQAy8yuq0j+iu1YQtqNN4pTNyXmptsrJ4JZ9a2m2KMT7Km
NaDDSbd1YkRgqybdUtvrVis/CDPJveWC9S50zT5z398QKG04bxB/oNUAc67H98Cfx+gEmnIxYWS+
uk3wGJcMnaaWQTgTLsZpm8CyvK/wPnnwpPlA6UX8mJbmSxCwteOwwoqPm7u3GQxyymr39EuQ9vcl
/hKjuEBpfRGRlR3B2iBMxFO6QTule6/mKrfzteHU1ol+r2WPMUE6gl0VIBAabZayv3Dzs1Zg5dC2
eviKtR9jPY38jXA8GjH6xKZizotYu53nqIvLte0VFxoskk3vy3alB+4h5VU7aHyldF3sJ7MP15We
XeijMFa17V0GWKu7UMc2nviItFbjY86jztpj6V+a2vjuNK7cc0/c21EUrGfPy3eNnb7FSUmjWs4t
vmj1b9GBGybGgxjrl2hFppVwIJ42mejq1zZvNrTFkiUeuwcaf/oFmbkPw0SxDkvWvndbAx3iRda8
6zzuzQ4v/qI2qbgqY/cWTfidAsa/dePdOzm/RDDxWTdIZbVNZkBGp6Wx8y6tXdymgAXezfRTK1F9
iiTwDr52GNheidwprjSFHkU1MYoOUC17P141fvxqZxmABns4DYX+G01mxlYWF7uKiOFa1BYX69Df
tFIBslX1V5JF2JX//fHfJ03feUmN2V3/fX5QFmEHQvJ/+31/v5zgJOA2Vm///miT8XRTubn/L3/l
3y/qyEVYQRWGmb/y71MDXu+xxv4we2y0gcoL6u7UIg5REmMN29a093j5zsnEIKkYfqKcw2w36a8M
PE7xvkXtxjnR7cu2u1hds/cY+6AF4ZKSzqsd95+0O/64yfRTm6AO5UQjkw9zYRh+5pTyEVhkj2xi
hzxagu0ZGdNzVrDxxSxmy/jBKMKdMlo1lTiVU1wu++95Lt1NlrEL9LY41pABrbgoyKSa+tLt/GjZ
epVg5ey6u1T90E+EUv9+NmdQpPqhRh+SRD7koK/+fvHvh6jr8s082E91OkKuNeKPPMqcO7Iiu36w
VEjeXWQjGf3RwDdB9hwuNl6MlSigadb40xVhk6zr38cVd/w7hHOSXLfSFvq2hb/NwKoE3Ms0afIB
fBPQAetgczqbjfwlo+1pMyuAeD0T5yii5H32iGX2Zmgc9N4U//zB+D8/c5j/cZQKeROPeXrweiOF
7Y0eZiQPmSqeac2z5trfhsMMTn/ojPA5G8JDCzesiwWQkOYraoMnNx4RFPmGjyQ+V0OaY4PX14ZG
k52Q2z6ZT6YYSnwlxpFuqTUaDRhWfRWXPU23NfcZULBceng2uKRQx2IcghJVkAzsmrrUFM3+1uOO
viOJ2TnuuvO1d6A87AxucY5H/7tSMST6mdQRwbY5zjYBSKDsJoV9cIvmrqtvYyhPVVGftTjc+DFD
D11774JhxeyPI35NxRoNbDJ6F7N+MmvSMoi6PTM6cFR60zFs0K9e4der6L5IjWBnyuHsjwYzTfqA
iHPOOJL7jUc1J7TM6mjpyTYfUSplLdj3jYsRJJc0HFGuE0mWtRi2PRdqQol0QrUuT3BRZ4+lZHBZ
YmjlFuVhV4ANh/MzeBFaD48o4X4x3vnGxXIbwm9Z9wnoG5UtCewVaUWMq3tT78TCMqvftJqIFSto
nUcVYwd7w2Ei4BVcfqjJPVcs/BDEmZB45Z7kCA6XCphRa+fr0atozZTHOg+esLboK91KL0kNVor2
t8kqvG1jvU1B8KBl2IfZmu7K5CrtqOAYRJVOZEc250ZxN8tuC1WK82VLo2KZvwTSwyxiUt4YR0xY
MRlX1lbmLuDhmlsABw4efUzpVfMwc9zHJok43TihucAF+xQB6ltafQOTsH6LGDt48zrgxrTIm/YL
uROUa4pbME6+kjIn8ZlyYqW+bGUMJyvN3pXL7c5seTgL7D7WUMFciiKQElaAghV9T5MJ9J00bm5W
izFlG8s8/yUBdENbvHxMAGi6Dklpqxhe6yxeJl32Mzjti7AmQpPzV+fXKI6wkDa24bIyBMM+nx8y
A2SXryM/W+O0tHX0MxWJt6ISNVxS2yPtgx5vM+SZHJkmRLYvkG36sNL2osPE2O607kUi7piIPIOs
9/jA7xMYe7itxHkQEnNMDa7OQyKi0e2kKYZ9nVxg6S44oZ+yoBXYHCaTGcq5zfqfGtEpTK4mEhRJ
v2pVVHnOadKBbuewotk21OohOvrUer7JqvwSKoeEuIX6fQlCvDfxzfyTvhA6K8Qw4tf+ita5jYNM
ViOXWchm9lg8hDQHtNnAHp0eZgwzLTJbjtxmIbulSn/TlRJXKk0On81bZPnRtpqtzyABW+16E4Vr
SHk41x5ypL2IhcKYoWYj+elIfxkSoOuKI2WKLiPMzzkePwMWBZoUfhVnsZPV3YSUOCXVO+Y97pjN
qlVaY1Uy++9FSUmDYFlJ6ZSK6SF7a5RK6SNXtp54oOzUQsTk3fVU6sNNqeuVUjlbpXcOSvkkan2i
YWDnT09SKaPhRHJKHVWDqvjttG6r/6moyKkNW4BEXrWUzqojuAqE1xIBdlJKbEIKkq1vw7Ttlglw
rPaXwRZWIeDyBL+Z4iw5vTlTcS5nSuvH8JYg+zp0xsczk2LJ2ANZmHbXq1VCiI9hYI1dftfakNdg
/cVKUY6RlmulMZPXtHFfM/H1mE6LtwExOkKUDjFKrV3OhrSxzItBKdeu0rDLDKFTV7q2oRTuDE82
B565HG/qW0zy8dHPfEw2rAipE20MJZUrzXxS6nnBlxC9JcR9sToWq06p7NTwPRmjOA0OH2CUWzdK
kXeUNm8j0nvxV680e1g3/sK2tdcMOd9E1udqhdV5Tp+bMAFC+YTfUfDH4svfG6nLePSrXw4fT4RB
y3U4ZqtEeQhq74pLHe7v5DNtVz4Depa4f+A8mLAguMqLYChXgoY9gYkU2yQOR0NwL3LSI/IYfxdO
TZMnhh0dzVe5HSJsDwH2B5FG13gQn8CGWOT9+hoKnBIGlgmi/7wrlYuiwU7hqes2LFaVyhZHR3ku
ROqfefX3fVEg5ypfBoXMEY1/jI1SvsCQrsSJvWPpKD9HYD8pdX208Xm4hDKU76MffjnjPsvswZZ9
uYknuMODU654tiD6KO8IshP7SuxpKwxwIefICfwEXhMufb/24OjrevA26Tjdh4rEkCmHSiXxqgyY
VnLlXmmhFSk3i42tZcDekiufy6wcL53yvsC2JikJUcjhou1jUM3lZDNy5VzaMnzSvUWknDTYOua4
LjfAKpEOC5iQMbabWXzkyoSDBAMyHo3aVyskRh1t7D8cU3WnDNHaIbB49DLOoZmH84pHBbyh8vzY
mH9G5QLqlR/IUM6geQbL3LV0vrpEBV1r40h8co2NyatXziIG3CGTNi9fVV0kAJOHVxiTzjpWniRL
uZM6oshD5mIOwLjUKAdTi5WpwdI06xNQhu5L1nTajdY88Z4LL27m38jBXi1sUV09Yoz0z73yS2UY
p5jYggKW2InLYgdoFatLFLPPsqHF2K5i7FeqmoPK8uZ3dmYIIj13VuXVmpRrq1P+rQEjF/N1yHbx
J2N7l7cQXi/y8oVpvJFsZcvGDDZiCrNylxcuSlOMcITuhXu/cFowuZFRPlOKsy47/gN9pLu4+pgq
z6SiRV6GRw0zGh4bvMTKn2YopxqYpW1t9fYGr+0Xx5snUOySk5CG3Qefm4fhbcT4lmOA62KXs6uP
xzIQDhfIYKMrt5zANieUf062lzFf8/Ie3JB50lQOF62MzJXsEYJbnN8ZLWHunyeP4uMttnsqKnGI
Kt9ephx8kfLyJcrVpyt/X62cfihsOQPyD2t26mXYSyp2+1Oh3IGwSvjGRaDoZorLPV4le+CejgZ1
57X+IsZkqKfVyQ1Z85T7UFM+RNevPiwDOQmDYodREdnyx6t0Ukncm0RiLAgNPo1DOm3imm7KHruj
je2xUP7HEqrjVLY/hVbbG601NxZzflE9iw5d2lEeygEzZXUYlbPSw2IJNS7CcOnkKUD1yfuRrcf8
H11PeTM1cAGLMLeQoLEWK/9mXucAwPrcWaSF8s+Sciiwezoj3/Em7D8KOUF97Na+coZ2JtEhFPt1
27o3LrSPUTB8GCkw4AlbqVl43bbTzbcmd6dt0Mlw2Y/Ne5sx3xLER1eRcqgS+GZzEhcbodAO9Aow
ACufqaUnrYo3/RhhnuKZTFFT1obywHJkr3at8sVWyiEbZ96uIvo+SRsieK+1G8f5HiydG4yLsUri
HA504awSRyiqTAKtPB+XQ5E8uhnXZoNJwLKh4nhBF0DDv0x5Trfqlat3xN5rK5/vqBy/OtZfX3mA
BWbgUMMVnEv8wYNyCjvKMywxD0vlIraxE1M+lpA+vAtRXlYMxvjseI/LdF67ETaDCM/rX/aeSFLg
eLiVlW1Z+ZcJvql45XxPw3ewop8mpE4Bv7OhnM8DFmhMBRwm7ZcAa7Q1hpRVx0wJPeGtfLd4K8MY
DPWzTEABRyWuKcgM4mA2WzxJ9cYyJGfbR7cyKHJhgSFfnp1ZHjYxsr6D5ZR3MsqTuUtczV5ooaVv
ArM3N3Jkk6mcZmL/ET8xl79lhNcq8u1NU5KEpgxzgB2dTtMxGtphl2dzts4sZz/Qvclq2Ow5S99K
idiTDNFJ+998nceS68qSbL8IZtBiSq1LywmsxC5oIKES4uvfSm67XfcdO92TMpJFTYjICPflFtOG
JB/3wKGZ0eX6PsrRryNW/zJdGwqaOS/HoA23Wo8oPCVit2wpEexm3EADJB836ZpliiidnU57rdD1
J0rgL8SqRe+vK+E/sfTD0lJmAHtKzYPMJXLADDqDrIJ2M3XTJ1lZ85lwjRXTs3ylF6Ro4zyoNe8c
9hnqNSTTDI3WVZVmJ1KeH8J+oPDweWfKyVArTwOj2l2CySFlOrnomv6edeymVz4I4+qIUN4IRIPb
OTm0ZnnrlAwWBOvsheYDqpBR8AJmkB4O9hGYH26/njt3m18TeJTYFGNGqBwamvJq8HofsRQcNSUZ
tF7BON4W1YZUv08dq0elPB+zcn/gte8wt/J1YQxxyJrhFHovPHcvPaCATtfHnE1w0qUu9Sbh1i4h
Jj3NNu8L/U+5c5QLZVB+FIIVmPa0JmyDkKEDHZ+BeWTkGZ+lFrXHXmg3NfaW2POefOV3CZXzRUuX
gMM3QjliogpvDMuSI3Qtm/kB7RCkEXt8CeRh2DhqsNZMWGws5bVhuLPQMd8UTcaowxqR3nqSs0MN
RFt2KHVRT/NLz+s5ix8sn5AJkPwI8JTHx1duH0eznqBgYz3BB9QrR5DEGpRgEZqVV8hm6LiXhqiW
TTCsZ3r+G70FExqW822uXWytK7dsd2eLFCdEBSg/sCWZyp80KadSrzxLDualGhOT/0pDH50dGrxp
bymf0xA5LrZvTj36H2uQoEHb/DlDi6p6QUwc+g+dxRf4KVQh2Kik8lMFGb/kbI1Urj65V7YLvoVp
9Is0wfqMpbWZkNYjbpl3KWYtqVxbsfJvkYs0EluCpyvH3BUrl1er/F4mxq+iyb2LluGhJvFg42AO
IzzpLVFusUngG9MxkDnOWcdORneQlYhymLlw/82e0MrOL7FEx4D6M/uSy3459EtOF+7OK8gnKxgu
a0tC7AkyUH42TrdHqRxuAqubqzxvjnK/WfKVY7tgPml8Gy12v9TDKVBYeOYKzHPF1g8lbM54F2pl
y5qX+hel8jZQrjsCCyZMeKFy49XKl8fMEl+hyWw0UK49I+OI7WDfaSSNb8eFmlmH4XQhFAccS1Qc
R2HgecNRvkRqsrO99icySDQwsh+7IiVD8Iv4ykfo1smhV85C0nC82P6coD4E5EiZRrom1lml6Mmn
rkofUpu2ZTykYBOGp4lPY8rufUo+OqfDiIEOZR2TAxW7XrmxyzJfV5POpi4H9TOl953yRxbof5Rf
MsQ4WfKrsdwvHgBqd0Rc466UymfZYbg0lfNSx4IZYsVENvHWM34nlZADUVC3H3MaQ2rAcjF7uzyC
pOhV1Q+DqudZbjiU8/p0bWGA9s+eMZ7byQ834US7biAqYVlWBRak/MNVDtIUK2mApTRU3tJRuUxH
7KbS3cbKfVphQ52m+hIEnbtAgUSWUATPho7rcsCytfWxsWbKz8o42FrkOh7XHrNrolyvBfbX+uqD
NcyHrttJpioMCnWIvlhmGUwR84OJ1lduWlv5arNWEJvMydOmowHkrHh3fa9bQ0S/YNocOe4HZOB4
OkL9dCuUd1fjjOkoN69wkStXRfuHUVzF6gPhFeCAhaRPh/EmP0SGBVKGyfbAsIuOpr10JRscT82R
QfmJm6Or3MWwrh805TeuMB4j7WIRpbzIJrzZ7WRZLWoel8wEU9tWWJd1w3iesTI3ytPcYm5ulMvZ
P/mPhvI9txFOtyp16XdGD671x83T9ha/OIRX0ulIbg7HeLyMMxZmteJq8WJZYHRhbs/TUq/P4VzI
c9W1zda3hL5M/Ehf1MqpXWPZJiRXf3UxcTeYuStM3VGBu9tWPm+OatK7d2iwbi3lA0caVTPJoeCs
lEscyjZtKYzjtJlAtCkveeT4+1G8kDI+7kMCbA66U39iWq0PBT7APuxvO2F1HBgoMaueho9otGbd
dCjwI2cbAy2HvYK3vcbkXmJ2D5Xr3VD+dwMjfB7hiA+VN97FJE/jgB42rvkG97xy0evKT9/ZOOuT
BI99p9z2rfLd4wajwB7aEwjS8DvGnE/vUqxTF7u+8u2HysGvX+Mb8PTTHNmSV3bRIMEsBovNwJfp
ZZrcB6MKrXsbNABUbns7AgtIFDVgVPyACZBApYgCJWgByWD/YPjBWVPUAR38gEGH0FE8gkyRCTLF
KDAVrEBRCybFL5gAGUQORIMKtEGtGAeGoh2QSVQu0XdlR2IJng3FRAiBI7SKkoC5YlkqbsKkCAoE
KW0zxVQwFF2BhbBcOIq4gA5E51DynisWQ6GoDMzem6VIGANxaeIcpt+2dZGx6jaWM1gHqfgOBqCH
ofgMFfchBwCRAIJwAEJ0igwR5LKiK73O6mDTx8N9zqaAorZrFMKY1S/gfDATncJN1HAnYJxvQg94
TV6ZzrbmvKyL5tuNCgrTwCNgBYDF0JmcKeVhqASehjrCiQrrIgZ6MSj6RaY4GAVAjFGtOL9BjJcX
zK5vQnEzCtrVyV+SRnYo2Kh3lm8fdEXbsBR3g9y0ftWsPQuh2xTN7xaL4RFQh6uIHXqlXN3dKzb3
ZB1k3VtrNiFWXKYmVMh/hgbyR6YYIEEHDSTAQcntFMi9YoV4Hqg2ttdZUUQchCS5DlckQ6+/jBJY
I0CnGUN4R9DkS0/RSGStv+hU9ysPUIliYC1q1SYm20asenAmxZVr0kI4KRXrxImhnngcnKTioEyK
iJKCRilNGCmmoqUIE25KowgqumKpoCWp15E1fTRgVjrFWzEBr1SKwAJExdlALmcMoPAsitNC0MRz
r8gttkWaTe5VF6nX9HhNwrDJtn3UpZx3eMkMfGUkWyJDaAHCMKLax6QPKoBKfLxS4XQF1rleop+C
WFOR4v7v27AccD78veMVKff7EEEpRBhhDPDGUOyb6x2v98EXiNDuep0+PsCc31f8C+K6Xk+uxJ3r
A/7r4u/z//2Pw8HG9Pf/67v4+yb/viLnOxU3eH3bf2+J7FAhHEhwO7oNYYrXp7m++t83cn018woe
+n1hMpYoIa53ra+4ouvFv09+vfj7LNdLwDoAH0k20n0g3yMFcvOLttqXxWjuO2OsOMwkcAXVpRDt
w99Lv7dhWsGs8ns9RWRFV+1/7nm9FKkj9e9tLUQv/OM2ycHc/vcZrv/9++Df1/p93D+extGUrMeI
jKXh0kdfJ71hUDdEN79vpDY1JhDX5/qvi1XLtopZide9PnnZ4CQzR+cp+0sphKGx8Xv9hr0QR5H6
kyqqWaz+/OO236vXS2XnnbysDADe/+eh10vXx18vXZ/k9+pMFcrap+xot/zndX7v94/brlfzK6Lt
9z6/z3W97d8eEnR1vTAUgYoOyPb3AX8/7vX69W1BwScJ6h9P8/dO//a018dkcwAstxdbF6T9oQXs
sjJsTbL64qoXJozR1J9/XCX0z8oBY/5//x6gzc7QHgLVcdFheV8f9PvnH7cREB0urNEmn+9/XuEf
L/P72H+81L/dzwjIekbV+Z93i76QqPHDfL35+gBbDMwA//Gk//X/f7zI9eo//60FhdhNgCH/9Sv4
t/f1r09zvePve73e53pbjIJsPXjWHxz59hKdLzJCgxHaohw6Rh9GYTXdbdSRev33cDFYz5rT5uF8
jk3xdD0aVIr7FadVtYfQ4QE6Vd2HYm1mmUZLkSWba2nqJJaRCWV8EGBRbZn+NscJGdLRUZfo1jU2
S2xXrKWhEtIKcTEzWme6XzzqYaMDmE63sFUf6z6h5Qh2aeFBLl2MLeq/3o02IpQ3rVGdnZkTR9hT
M7fFdDsJ+W2H4QqIDdDQtGPtwRyWHmCt5LrTSvchvZZQMbeFoX8H+fhoCEDWcY0oohgrxEUNGTFE
lq5NIHabiGQswv4w5UFxLmcRw/xtijOBCpA1rJYpSEHYKVoAhtjOCpwNggBKYabopEOCSL4Tdb8f
9Qkq1zDrdzbs8B1YsIXlslwdvRdKE5Y2HVHiQ0uhY/pttAGqSCXGDFwWLPX5TlcVaxVWeje2abhL
Zj7aOtQ6Zrn0YzC1IPSfnyw735dCnFHpCqhl9ls9kOpQTTmWdZmsyWpbUKGc4oiJVBrTdmPFXq3a
cj/F/YmuBGuMlDagplftKkqNhW4xBQhxDW+Gmu/O6axdCCL6MWKGiDMc3GuIxV+wMG/96SaT40/r
8cX4Mnhjps54VJLWNGXpMsl5njLVDyQqjFtmZydT6jGip5R1SxO/1PInDSkgdZ2KYJwdf0tWs6eJ
bteZjL+1xt8mtss3bdNOF+1gr+FdPVNLjpu21qFGde23l9wWEUN7dIE81qWVvLW0abo3tQhVy6BR
mQOg9MLsvZVBDFAVYZMgpg0hQtxs4HEPW7vLNz4ajbVp88EjdI27zL8bk6DZ+S1vepzRfEZYAQ56
yQ8tNlYMd5MZJJGHka8zNmBf6kxW9rH204XFvGrGs9qCzNTtznk8/2GETZncMh6o7fdO88JLZfZf
NbkFS5Pdb4kMEFLLhFSOVGixtOG0s57yTowpBjBp5Cm07UgAdLEhBlzbzpmO3rkjqICGLDMcs3sJ
kwwxvwsOsUR4RV4Kb5jXclGSrcoOrnY/yunQ9A46Om0DVD28m4xuMdf+p8hLexHp0cckyQb3NW05
GNRlhnWmnxAf4xIrVxB/a0r5Wo0xfe1xfg3qSUd9sjO0P15QIj5JrGRvGYSFBKl+N3chNvMpX4Wx
fJwMH39acAIzTpS9Ruc1kw102+wrq41+M9cUxjQexUbzn68sOictQlxSZa8wL/RCtOo0s0svh46I
5cQwbqKR7gSAhH2vfzi1TdkD8m7dNw9tVj8hpoeuQafSDcSb0ckLMzTMqOB1804+V3poLe02pTNO
ohJNGsl6wxj1BQQTcrAmxh2pF8OmhF8ha+PeTe1nMtVqG9tanrNGaotaX5WER1q+Ea1hw+8MC8Fl
nk8vUSA/wqhumBpX3+n8OpvZgEwt/tKTmNm9CcshfpK4D45l0hmb4RgYG92VwUc39v6KdtU4IcYj
+gqEYGj+4Mxddbr7lg7OBV3mi8yDk21yN0LMzpaO/q6bbUKOkbR0oj2F6ENoTU3bLI7Bbs1lvJs+
XbmVYf6Ylf07xGUSV7rp1k611dDjGXTpJGKS4NhtMwiD+IJIqqfB2gyriG1i2VQ96rj0Q/IlLRqB
EAabxR5mbwwziylvxxox1qnZPfw+LUmrYtMUTniHGqVbD2GQLtUI2R0LMmLxT5caHYc8fyXzK18Z
Qa6U8bQj2rZ4EQ7pBQ5k5nzMVOTcMK/cRqchA79FR2W/hmD77KbmnRxVc/pFukx9a0Kv3RZBRGJ+
w9r8LhLzq63JFKLhuux1cnt6r8Ax01OuFSEQSQIpGbgx1Yqn6NVApTAW6DqHqXrQ0/pSt9OyKKeT
6Gl0tjSsTCAoy9jcABayaeCazXrUXPqaurhhbrVIKtdeWV7EujUa9xWx7vwiZeaKDXoR2qOdGy1T
olOZqnuth3kor+B80NiyvH1dux9tItZgOG5jPy9WBF/uYri8i4ggmxW5qug//OHQMVknq8te1Zx1
172VomsfZLYC+kAfR+tAHTjluAot7YvQ8VMcyhGAo8VkYECj5LlELjWPtjFvva6wyZk1t4TfnLO4
fCpHfWMbOUL0GHnIVOdvicNmplWvZBakB6IMYn/hiPoeDfAjYPjnae7yld20j3Ezf1Wj+2JW6Gpo
DRduDcdkPM/+ystouBotUlbDdc+VQEZTtUxSK4Yyrt3usxCFClz9gVBw2pDb5I2p/XsQ5Y+u6E+j
C/lCHxC45rvWzt+ykW0i7dqN2VMbWPIUz4iIJnxuekNTKxPmbaI1K6tRmYfIafMdq27UhzmzvmRw
kdjD82DffJ+68T1qmQnCoHhq/Yo2QcLEt8i+Bi95surxjeCEPylDWhlZ21kmpJYWj8xXmcjp1b3A
VUoWGtPxzOCPFT+A+urINkyILzesflVgeLWD6KP1233UY8uhu7ku/QLpR+f9ae0WNiln2EXfIWEo
bcZPOnILzSbIstTLVag8Ql15l0U6qySEEWtMUdvRDfZvRZuqBpm/r0bG9JjUoqU22dUiTjg3a+ax
znvWyyGCdtszd0pHXYuwXAiPWCXnSy8wHukD1JG+3+viJRFZDQMjfw4a7ciR7yFpQrHoe4+vProY
gjLBMbddOuzGKty0u5YWMhxxh4MEUokEy9ViYEz4Hk8MBntPXBJfqRdAvOjtBPgnOGVV9ZD3FmoG
kyz2hL138MM/eT4eqmxwluXYvKAKOZlBd9v7YAv64U500btTKGBJQBsqHfI3LyDKiLBKuWxnmlqW
TW94ZtvIbELNOYi91I0B1qkb176ln9glt3Y/zXtYiGFVXPAGoLbBDIRnht2lf3E72nJz7o9QSSuy
9miQ4PLh27TRc1pF9Fi5+R+hjCtFlw9Ir6GO0IjfNTFTFQQ9Hq4FPAbozstIHpFuAf/pw3dsMCsO
ueYGuMLGa+XZaoJzVxHmVodo6fMEzxejdUtDV4CFushQp/oRWWTW7NDkt/iSPb5Gz8NBUKCyWvWm
FyxaPOz0WZisFg/oqeFbZIiZ0FAvnLZJ7ju57kK3e+QERyV5F3zrY9+fjKlbAoV2dn7YPWo2Ec1G
0L+j+V1AjycccejfmzbYRNJnqkEinRGoFBmaNA1TkbxSKXxEb9UtRViNJrCOGJ8x60OQWmS7Ypb+
3p/zF4+iXnAG76VAB05tPA3snpXkZJicbPxYpNXegEllc6mTe4PDz4qodfSnYcaYsD5FSfXjtQnt
cYNxeWY9ha1/QXDyaYyoUmZYhJOBSShMADF65bmP6qNLsRjRZCOI+UIJQtiJQ1hh9kyt/ey7llg6
kYE+2hy/6EoxbPHlePEDTjXutMr8/iMSBKR47h2hy7TH3Rrpds3eMSzdht6tIwumTcBFFrZPDebm
QJmi5EduArs7OpVBKJwzagtjHJ4IwFobJlFQU6FxbvVYB7v9LTZUhr1admvRG2fm+klLrNwyZrsB
Vs8Uc47lFl2u1TLfNshIRUH0yUq5XjoZtNTYYOLvsdFoP2ZofiRVtg9dpoNJ3B2FTdCgboOmRUyc
FxSisxMhuCMfJsCUk87OuemDx0Lr/zDasQL7lIzhGsn7asIpvcBqtO5kdJtK20ZEUr+RQHnoy/l+
tmjOSPFe2yqIMkA0BknpSdhIRkcRPvkDAtpaj6g7MeWjlcUA7qPl0EEIIE5hvDLvpDstktL5SPsi
Xshhguzqmhvbmh5NHfNSyh4Y8w1ndhIpydkfB0HJiojlBWvE2HBRgozv83hg7vOUe+ylRTHU68Lg
e7IHQJFjcZ6wMqtFEoSnqT23mfNC9jr6QckfKV/JGiVwwNVHxgCO9mBX9kbaLMc4SFUYA4mET6Zn
X3l3BzK0s4wDm2Ydrbh9k7H1abratAlN+aBP4XrqjHQ5RTkYzoaK0AnY+ittCtYUJhF7SEZBZXGy
QNJXZdaPxbhiQfzMH4ba1+PmIqkdczmZ+l2Cun4R194qC5jdawFbieeYH47vg4kvmSZm1d4yh52c
TLjPpnFfOwHSKSNAVGxhncuAT/KAdZI43QoB1g5ELYNxc1oaiCI9Q/rUAalYGgESHsQdr6lR75uw
O2oIFOsK0V+bi6c0B/6lE7fU1ISnUj8DZWUGb5Br7ObK8peuoHfOF1oBr8L+npAkiQKKGgMrfGJt
f+eVw5vXDl9J0e1mhtquabyj73RAiZLoXM41qagNtr55YCDAxiPsB5l5d0xSaWqnxVniWNKYUS6q
NHhLHfQn6J/I/77vbZ1BKEt3UF8w23UvXDFUOueOfbINJp9whtfuTNZpo3s3glWHBCxBgpF+G9jD
kym1Jz3oIUjH0z0ON7kCbXBXhAp2mYZ7llqvfnDv02tHZFLAtGGOvOy6lAKbAtP18CWlJtCnwTkg
G1vIpt+C/kY/hOs5f6pxgB70NNyxTS4bEVvrMTVYiUkEb/gNyrVmunSeD+SzIHJv8flFybwOeryn
pbceav1Vy/OD3/TmNhynbQXCupI5ppfa65FUdV9x3a4mCIrUF3jCKTAGSHAKVwm94kbP9lTSzl5T
yhOZkOdQSZeXAVKaBxq+j+C1rC00eH76PXnxK5kRa8ClBb6W3lqmgYnoanoBupmvQ3ObgyFZlLKE
TYerxU0Z7dn9a1YyYQ+Zdq7ClF8tcBuVzUVQcEOYNcm13C1V4is3expHzt5OhaBVDJQckjSgwCcH
nSFAiUgoONjVtwg9kopjcemieGNlToLpdTyKzPwEBLEL47Rn0YYeue6+kmF6ylCxbbQqCBY1ezxE
No+1YcCuNAyggadNkONWnZIIrWdXM/kC3a9VYQTKcW3nUixSTHaEntELSZLvKsxPuoemiSWYw7Le
ERCIYPSMFfhb6uxFU5nfA6G4/LAGs+stwrd3DzWLN4/0T4Jin1nim6hrZ+NV+XeaY/Ud5LCpzfgy
K7R2zZ9lq+b3+nzTxMHOux05m7IrXnAqfyRmuDEd+QOS5RIG+LwSjlGG16wL6T3DnzpODbEtc80q
vrKaG9nY6MqY/nlMr7LA3GqqFR6L6ZQ7egdBvuw3CQJGl2HzQojhmX0UNQjURXU4dNdNNG15HLHk
fbTK0nhv5PoTHlRtlTD9e4YkGaIvDu+6+DsYX2rfekE/8+gVPdUm1BUHncWyDcNkgagDRRJaSo/V
AgUv+yaa3are1o27sd5018T/YT2PRa/xhTb3FV8eTUHrTsuzadXZ1quE+2FEg1zNaLX4ZYLohIXg
MZrdnaF0b3YUt5TCCyoAly2Ln8NEcwa6rqAPh+tRmrdBHN2JPxx4wwgxX22dxlje5TYrNbeBaZ0O
NRIC/TVuWpCHZnVx8uFxRKcAGzC5TT15sgJ0ZD4zWZsx7IpF4GnA5j1O1oPxgZT6w8O53OpsmJnz
7MXug+nC9I6ScwxML+uwoOTToW3YW0h7QzSyay39te+cT81DEsLn2mOq2uDGVdhczv/enFgL3ZT7
ur9ktXtuOQAENmirpjPeQrV49bXoNAMxrY3qlJmuyitrv0Q9Kq3Ac07sGzZd5FoDQB1dJ06tCNla
qGL6sgp2s46bymGCXIXdZ2nLOwH7ED6Aw5qmf/BATSKyaJcMKaipFNaLiSVvTCMdvUj/UAAA+NPN
bmGn1Rfgv13qZIcGb7GeOd+x39CnakjAsYk33YzJ1pzEJXMzRY7N90KO+El0sSZ0+SMz2kNjMokN
nGRNYBUZnp31GYflXZM4a97CEXaWBw2hnclK06DfZC7SjQT8xWDdh52GOyP8mUvt0VSeNRw7j1r2
LtE4OLO51CJdUHOZaDsLsbI648vru70ZAFYfAJtUZfbdherLjvP3yZAvWYlVpbRwGhPstPST4TJl
w7lKE4KYow9KiA9dyZy9Sm4cMb33IhpImuVErhUBIMa5Is3W9JA399dO5bgdOWSurInWrJ6YB1Tr
dBPid1L/EjVTPRV5dEQFfV/4A6lCuvY2R8NJr4NDHJRnk0M4UJRtV1VIDAayxBEsJkPymuSNvfyp
HfHlWPlnKERIAV/dFVq9QMLGwcXFHRNi/nDJsy6HdYjt1aWjl2eGOFp58YAYclGSGGWWqF+mAQtT
bIQvaYoq1ukhv8yDd0xmoqN0gZheq6KtW5fDEpLrPKYLz0uyzRypaMjyw7Xrd6TjN7II/XXCdsoe
8oLbwVtr/Sooq3PS+9HWJAfcG/poTXY3CP35ogHEK3MJZtIh5rmH9MMpT1s7OUQ09i5UlHLnSBTm
Sk89+ljs1IcSVnA/QlRUmCZW5VR0bMXl2cqfIcis4ry6beLuNZZoX9UmSIgdYFLKo03ksqHQy79g
99vSEX8Nve5C5/YmbEOdVYI5cHQy1k4qjrldPHSx+VaMLslnXUxZO5AQTWJabCt6d5k8oF7gPKzT
lKF5LHasxh66qXgVXfrF6vdxIDZj7+EHsco5XEEQeHXEqRHhG+VBv49jSpSQRv1J8+11g45qidg+
A8Vk7hqN6CI9hfCemnV0KibtVHlCu7DWfBkLertz720akZQrlBYDa3qEOBhq6IzbebYrm3NZaQwI
eAIYVtoX697F1MtHOwn93ThrF8GqfB8VGU1MPzrIZGDRSEifBb95KVJE92JytlNbGIdrmnE91xGT
CI+FGlT8bREa22kK6r0DjBfpROATOWYV99pEbE4CmWN7vfr3trDYpeyXjG9WXp6Qx1kKk3NV57CM
L6ptHvurqBxffTs5M/jpN66Hp6oOpn3lkd6p+wocaMDFdoENWL224/NsZoNCtSeboCmMYsnS5nnO
m3YrqdCbgXOYbGhAJt2DGKuPvgMBlbicfWZt2NuGDLZe+ON5E7CXnNFQTd94bmuJXBIVQYs3Reun
DgsTpb07GH9wA7PTUGEXYfhppTbYHJcWOlQlO8AiH+tIsIgyulB9HnCOqOa5hmjT33mh9xUHJuYX
SMITB+GwD/fWnJx0m45VF5gvQXbpkSLgET7X6uUSNYGxXIMY8/gd+OWzb0PE8Mudjf9mKaf0NOvu
fSFuRAqGAWXNQxnhcMfItG+ETUvTu8HDuGg8/7sZHY+TISQvJ79L1egg0ArahmNztPVowAVhKVRv
OZEq1B16ie6xjmoAhROSNYRu7NbWvpT2H+JOWL3BT0EnXmcxnVA3VPRY0bJlWd7CnDDegZC6aVL5
OhYt5dCYYmu0ip8hmdtzl3XbiPa27rBStiAE810AYcFVtQ5i/TWZPGLvf1BBpUco0Cqu20aR4xPk
p6UPxfAcWthSpM8aLY6Qx1ZYvwGIoxKuUGYEYOUB8Q0LGDLbFH75SxZwtM6g2DsZLRZoUM7WSI52
T/fFlfaFNfajqxcvbeHna61R+GEDBEWkwQrzzb+hFSmKTH7EiEW7vrPpHNKkQqdJ2xPj75wzK8HS
LEhUnjX3MjpZtkUZtExb82gxC9vovvsxY0gsBlqVoWS4IiMeRVYrC6GRNZxmQVgqc7Cmrmusw1k+
GnlFoWrVOIsh/SwsGlaO+M7S+rYJymGXT8pdlOMZMe19V3REAEYMptqZ5hNZvB89TT7ONpWG2ZSO
WV7F+yiVqoA23xwX/yvdyggQ9djc6gWapcFE3qZGT+F7TYcF45JG7doR6TFhGsRQGeXQ9ChG7kIw
L0DmaHb2uhZs5UVqCkFT9IKgR6eh5mfs4coBWn5Nxy+Z+4F5GRtMABoYBgdpKpR3i7HJ+ru6YAjU
Oi0/zUAgepCeIweuQk/fZsyRIw+0NamlxD6VWGhYTW3j2gY70Cf6uWPsjqOUg5hnenhsknNp6zeB
sK2trfdkF0wkg9cpBo2sXMemDZIv4uQQRXZ7HOi3Zz6WhjQbn90SH6jePTE14/cvZ2BzdGTDpE0P
eUVbnXUreY7oCxuLpAvdapZDXSanzmN+Wjc07YU1akeySxm1BMACO+SeLCBeg6Bcl46qP6vOOc5y
72QcSfOkei7d2drhOSPdk8SGg92qmRDJwoveKPBteRmQVDt3FiQ8Exgfs1loAwGmzBuLjh2NZZbr
PBc5tjHPKENwpsvShBLhDALfLLtoK4iEccObfOQlsold2MobZ2nbtoWKrj7hr33pXL7b0OhcKHsZ
Ghp2+1UxPjcun7h2eEkzw2AGc5nDGiMZ15cvTuDA+cfw7dOUJA7sTqeFwhbFoJtfZR1nLZRHkAhr
KPRELk0bq+YQaqgqy2PWs3Z9lOBpJHc2C/eFrhXa2uztcsuw2IqdckOaCvQRyevVH7prd/eFGa5l
Or2AYzgJ6UmoCWmFnhJrBTkq2OABCJDvyp20H7vQ+Aac6FNYbr/y/P4QMUOlcRiYQQPAgra5K75N
YmiWuBNupXLq+qH/nMeSRLeoJH+hFmLRoUEljqre9eWxKdmSnRDXFDsSZBZxtqeOw81YmnvPxNlJ
WeGwzdnC+B4j50M3f+Q4f/dlfReIdO049e3cuvqhJY1Wb8MPtHs82jZdDN2PIWQpwjc5ZOZUPK42
yMvAjNnFP5XGct3G2lvQ2D5ShUZfcrxDUmBr3jqf/a84s5npMPZaooyl1pipRSYqVta1W7PiWFkQ
q73itE2KVDgdXKw4i4Slj132FLNRNW40oW2JFnjotFzfNP6taWsUhvr0LEcAVa1OV3hsnjrJRMQd
8N1FZQsGKACvM+aERuXROW67t9xlRGb9kMJ467PaZxHMWVHK8cU2WQ70+NUWcaBRs++ayolvogpX
QmUxNqBWGVr0vJV8Ax6Bpjs8Z30mSe/7HkhGotqgBS8j7bGjKVCZeUAYTOnS/LCeZMjyMM27Yo0W
5ENj6d7E3gQ5LLH3EL7vNFsAoXGg23gzwQpVQP+a2LduATWO5r8o/+jW8NkRnLEt3GFncOzZZmUF
6zP/xFEe8ljMJZrPytj0mns+UcpWha+oEU6+jS0wnnO9yrR0V+iwhZrQuq3bID1U6JKXZAxGfMmL
SQRHtiMSt2q8NnE3DBeBNctuELKMoLPi/mOaqhvOsClVsLXAVJLARC3RgYjNlFbtCWcZXf8gFbf6
LL7TFi1IF6cPph4QrVbTeo0rB0JfTeMEA11/U7rLpNC+6LUP71q0Y/qKjF2zL7JlzDaP5ZfnwQf1
SFzMmvZSK2dOaujzNoJqd5OoPw7dt0ILvMP1JnwqX9Kh80BqIJ+29R8BF4y7AoE4GdumwptmG1+D
1u42clqJmuNwKIzHtE9StgP9pRXxsDJM01tG1s538YzZc/ASJTFQmYaedtUWw7oJWcgUw0wttGjG
qt7XY/soPTFvTQxIawlMaczsiNkx0zlYIPWWnQcXsY9FqfPx/hpM4ijhOMa6qOxZeWXV2mra/iKF
f5/D+dbLGb+qMJpLF3RikSUgKXk8AnitY7xRD+lNE040+Wkz4ij8HHoDJqnHWD7tjWfLrT3UHe+i
LsNtDMsc7fs6aLybgonYCgs7cmKU86HQNv+PvfNajhVL0/atdPQ5NXgz8fccJEn6VBp5nRDSloT3
nqv/H1B1adee6ome86ldQeCSRCQs1nq/17SUWKVYqJYZpmUhoi1Xb5GGZ7uobPpVkhSYh7k3mJId
PZ2xCsMyeLA5frFCBB4jwYe28pxOTv9Bk4sZm2GeJaW8FE0EDKPjxDFQ/1R5L3lxzUgAbabbnkMX
1XigKe2yThOP4DHs3wrJJNmkRXtYP/Q1TDO1pLsxxSIaFVJ8RRnf1d7clArurOGnoXODEsn+g5gb
6DVGTd9PgPWfDt6+U/L7MoJMUXNzydVdH1V7q4Thg07TgWd+L0X4GhiW+kNtS3TyioS1nCUrBGQZ
B5lsppj6i9N6+taC8rPLw/5eGpHweTmJKHHGBTDUd3wD1o0v2ChF4lXvmuGyC+M7HCKomxoo+aGR
Q6cbTq1C9UBT3Wf/DAOFVsV2u9Fp5HoptOUR4zFiotJmO7TuCeN/TP3BIiKph6pjcExkUI9Jqn2U
Y39UsTegl7r0XX+PIDldcHcKEIKqKY+Pu3vqnVFHOemhj6Q7qhBstsqm0OqthGNSk/S3wjBKxwYu
kJxrvAaCDb4UGp135UOOFOyM8YoQsnoE54p4GXDdZMzLC0hPpenva2ppYG6vslrXB/iftPbmsBLq
2lpW+ChbKvHWSXCJM3z5PNr6rFxXqrTV25hXOQbJTizlLySNIq3rkSvJwoenNa+RGr3VOCpz98vr
ruB3UYPORgcVrfSxwq4WEDIME0cg2YhuK3o+OcMSREXFBsJAxVbjMrdwliE+0cLuwjq85/e/Gm9l
jiGTB14ATAvoX1lY3HcMqzTvo6/6ayUbH3lcP5pDdUsVAhdS0iy46DV1Z9RlhctwQJUm9g51VAHN
ta5ibyT6lrlokrFgyC9SdTZcZZ8X0pvkdtgspfDEpmpWWnsQX0hOx8cg37a9vm/L3aAMa4MnKIW9
l9BwuzoZAE3wWcoosfGy7tcZRs2di3q+/EiN6pEIJdDoNDsV6kpyeXPSpsf4120StT32GEqgne0o
njiNGUCpE9V85dFRLXIjdrRJ5kLj827IHxQ0TccfrWMPJW2ZSuqPOPEuiIX9HR5Cu14bZ0H5Mccg
jI57ctAxCozSIlnXg0YERAJWVgP8NKm+ljpyQao6L1ZeVVzRgTmilvH4R+quZFDq1QURHQ3WA4lV
1LTwCMnCDx/HNUQL9ZZYDv5u7BRVHRSH7i2DMN1zhKFDAuFbe5ANu6/S6T1I0lNvpHd+Xp6VhrBv
TB04jWDZoaNdmqDldgnmp2OYuygol9vBgIeeoUSHUC8uHl63C7nPqVj1FDH6JASsitdFLWBQkp/q
kWyoNGlXqCawV4volOXVhlQk+q1gwgGpg4u6Tx3TH48B/tW26xepIxIl75nEkHgiRHUYRxIGjA7+
NY8Bg8W4R+/SVnQBag8fODr9GEC8exT0ihBjBcsTyDcZ5Fe9Lk4Eg2wSclmcWqK/SwqgDh6kCHYa
Z3htd+faU95yde8ptJp90BmUwz4tOA6ZquFY2VofxlC/An6phflABWXdpx61kmivMCj1PboRvSef
jLA/kTR4CroGtoe0zb2YvB3gAT3Rz72MGA54qlzn5HrgK4O1WSk/Vj1+NwWAqZZgs1KTWWil+k06
KreuEl5V2pSVaTTrqBzXVi7tXN7kqhnaTUaBTMcyKQxBI5HAhUgk5KJXltAoWTI9Ojs5vJgKP2Ox
TrZBhlV1K62MuqZXAthopYSV5UJ8UPvynbSx96iiVkHyuFRc46JpeGgGpDDZE7z796DXPpo2c1yc
zhUxztei0FMvGzAyLBi16/4bkCwFewRkgGfCScnGO18zHkKj34iyskWUWSyFWj4EnTDZy8LRaXgh
ahVa28MnXGqnEHNeGFVpt5a60gresGL3BmX9HEdvqjIZHERbQN0LkjDyNOvscXStZYn1AVIn6d7K
SthI1rPfoDqn0nkQsElYQLQj9TzpD1pi3qK1AuBOzHuxbA+Nm51mK///+NH/p/eRnbN48LK0mr39
f2T5UJKxUf+y+F93WcL//2/6zB/7/PkT/3UMfpQw7z/r/3Gv9Ud285p8VL/u9Kcj8+2/n92UNPCn
BWfOK7g0H+Vw/aiauP45k+Df3fi3j38r9QBvSX2+VF9XajqX3z85/Qn/+Pt9/er/KfTg6wO/hx5I
ovWbqInfsQfqd+iBpP4m6qLMQFEk30BUjT9CD1T5N1GSdd3UqfJJlqSSVPB76IFi/CbynyJqkqHh
iylr/5vQA1kzlb//Lf/6tbfv//g7pwYKp4gKrJwp8UBX+GN/Dj3Iiizws8EcjroEZyaew9YNzcx3
P83qRsP4tw2aYvc1++sOarwG6jPI/ahgmduZMZ4Df+IAWlm9TkHnGV9YD20GbtZkKrTjImDUKpx9
A6fisjEPZSl0O8yHTIIxx88+IyckHUYCGik5rqs+CldZKZBFiM8brycPM8RSRgVheDcJgqodevFn
XxifMH6GAOp22F6rsI2jrl/LCfhHQs+M7oRUreNCj5YJbrlkLXXYtMx/CX6EvBPnWULHzfF2nlUx
J2j3BNx2ROTU4JZCTjd53hQ08T8vxU+HmTf9dJXmveaVImZBQUU0GGkIregYU/y7RK2qfZpnkfbH
K1X177Rpw7xqnkQeyfQinPq/XKd2NQKdeccYgdHvs6owhafPn5w3zR//XpzXfX9NOn9wXv5vs//z
t3+f4DznBbm2HYKy39Zdme/EWWo0zbXTZF73vaGKxN/Xfe/naTkN+7zP90e+N88fmRfxe/SpEeFZ
/lc7S5pORXXe8tMRv9bOH9focEJtmM4vwI1hLPyvk/3lnL6/bz7WL181L/rTTYFZJiDNH39PjqMI
FnrTMlxo2U5zRh35MI2303kaTPqjDnIvBlzTLBL6dAc5bRd7ZbaeV33tCACKUOmPXb6OMe/9tdO0
+Xvxp83RrC2izMN4a56d9/rlcPPiv948f8VPZ+nVLnGaVgDyAw+gWISTzimaTm7es/AEzIusTsiX
1FzxE5yXs0ngN+807z4vjoIf7rrrvHZe8X0k0rY5yLwczzKqPybzjuks6/r+jClQjGsSmdGyzwt5
wptrKYXWo33PYotY7hKINbt5e58iXc01eu3dpDpD4q4s28ZQl50gtMtIvSSapm1nC0p3MqNMg+pA
GUSgUyEMG7zW7HxMeQGbgZvsvmahBKbYFsacOVKmf87Oa/3a2Kuh56/npXkyf3De73vxp0POK+fN
847fn5vXufKUIBCm/qrwRtg5bZK9tUOBS7Nb7om0UmgpyGTUNYNKSly/mFMjPk+UqifomBgUppRm
8p0EZxHbnLLGPL3vdp0V9DvVcPVNOopLMNKbUS3uMi0G/Wv/EF/q2qFMqmGLN3CyQ4OElm6a+57M
67DUy5cZvhUUQ7keY0lpjwEfdh5CqTyqYRHznpD0jV8Wytrzu37nekxiijqrYJTuggSLbSiYFdlw
rcvgV7sAGdIHLjEjrYNSIXKgCJbzYlIWC/iTYHJtA0Osj8ZdKHc1HTBTIkCnDXGTC/Jsl8tIHo2y
sIB4Ggycim4rNQ9ABa+K2ZANWkFihOJBB60qIxvfAd4QouKuiPi8dUF/oT2LG8iC1c4SMXrWBOP3
ucosVbDrxlamNtoMsK7QdJKuB7AnHmgab9BnmCTz7PfKoBVPSuePq356guaJr/G4fi/Oc+UAg05J
JuCKB2meRJAu1kYqbTGoGKit6aK4E7xTIdbCWi/1fCnkHY/AkFTAk15V2QL+MmnZnGWr7b5uRGX6
5b5vv3luXlfEJQLiVsUKxRABJ7N4jVVMtZvdWDVMS363aJ2X5y1fvq2DVQ4bU4mX0DP6HUav0y+s
5DR42LA6wbzsw/nc9QUp9FEnt7CrjVp1KrfBHwtUaoH9tEAFbFT73ddsXWxwTJa3/jiu3K5Ud15p
wrrPoRYzHl2Yfmoh6JfMrwkCLrUbeCE3IYZmZQUJTBnVJUWykrq0gsKoHzEtMkCFqH2ToMCD3AOy
0aPZSMMFn87hFgW5gunvbf9i+mvSG8xsEaT2+BBvhE+GFp6CR5gNe5BbMXoPGMyeYcbn3hPYaN7D
h9sMzZPzQ8lvCqDbaiMj4vCdtpdtx0DcJVeO5vn2YGwYdAbjjSeepcEp1PfGfW2T6dAhRgywylIn
JoD1AXvuUiBM+TVRDg0GWBDX+n1jbmJvRXIkroB69oSPVzJ+wJMIqe/lPrXVleZtqZxOrgG4QER2
azIeVe/R/6ga4Qr71ns0PvR8O2CtZzlZQ019U4bHDLdq7M/iA1AWdM5k2Ks4DvmEeG9zcWNCaMUQ
o7VVf43x3YjTQK6sKy6nLEBnVBcqp0VpGijF2gpwxkZb+OyxyDYwie2ap7Jf4njIEd38BC85SVEZ
2UJzGMwrLLuueUygEzfeOa/fkcGUO3NvQM7GExVWboBml3LpMo23vqBBrtsgasbn0YuuBrIx1XbF
G6/d6eamSmwq98pr543U49ZiQy7FVo4OSbVtCzsTsamxofL5XF8FryHK4Qu8f8AS4K9YQJOLGq6Y
LT6VD6aw6ynnfobQ++ivnaRjUi2FeONqjk7UE7QvsnNGu30I973ldCcvWEr39TFYEtbj4VcBrVAB
Ft4O+rZX1rkPEr/Qyg/8q8aYOtHRjGwp2MDc18eDKb+FI11qmsnJbe4gWpdMWGb62sRwcdyVxjlq
9iEROCPPhbLogb3C6DPzHtTq6HEf7UmF4XozqBW9dcjfpi+ET8j4hkaI71LgNu39HTnjHoYz/IDt
eiQP6hOvZRXqETSNfomG36x30mdWXtJoCz9CgU5f2FwnARUm7lDcnVQUifsOBQfL1CnnEV1wa9cv
xFRpoIP9Kkvxs7Kh1GiWnYbQWBw8DTpctMw9qARhj+Ihv2oCLhX4V+1Gasb+siKnb+MCaWJal+3j
0enwga8PEE6QG2GtsohxTDqM0bBw+pf+3ifcdzPFYGuXWt52Pr5+7QHaDtbqKBZDWLfQmGP4Jdtu
3OuM2j/CF4BMHSMk8DlZJD3s2iUHg2rTHaw8VXiGDBMYp+AJtrgy4pe3k3R64HbybCm7ikfBQ316
zqd4CyIEkZuN6Dl4asmCEIMc2Q0C6ZXaUEmx0QV16Hi8JRIMoPky2jEvYWmIiwlOWcIhLN/qZB15
IPvSXWOeKHuXlEysBZYr+jvsF+seAzbNUW7wecEReSIlWiQx0IN0cnXVPUNO0YlFR6GQriYAqrSz
J1QeeD00EIL1pVgsOUoFPRSNXbzkmt9wM8MbuFH2SKs2GVTNeoV8GDQC7w38SBfAgL1BpPYygPme
OW19z8AJ+kC+b5405aloNiB+9aa5yu+u4kTlhlPD0isHVMfzqczXnJOLF09ykJWFDl/B9u7zR5Bf
NcAAZh/vRSx7sIWRb6nJ1iKgT0kF+9B2B11c+W9NcDNaS/QuwmvMz1XU4mIQ1lVwA6wFpcxAlHqf
PibHYuef1DvBqcerH2DwDQT0oignHxpX1ix0SFgSLKBlW6yV+Cj1B0E9lu7eKyhzEPW0Kkww1T1+
2DDRemrml4DChLpBNIhmY0AUc7YeAcSsH9kDHC3o3Bt4RrcELOTq1ruM+0hdjICGjxYSqWGNCKiL
HDjeIFk4Q4ZPIgY/oxPg1dVamyrmXQcBHzXAMpoYhgtAM/+QC3caaSzjnToCil06BqXVqyUeakxG
yAEJF4rGjwxYi03dyiOFA0ppdnvX+HfDuDNNYNLaDpAFxMRUoKq+9ULiYJ9brPMZT6JCeEyqatHW
R9lD7obtHAsipmy2SA3AvOLaH2O+7h70ftPSsgS7HPfx4rXLDxIZ9iC7poPXXGkuMBcIcGEGO/QX
ZHERHD4yT9zsO7Zv4eLkPwXqnqNHewY0voLQC3rhwr/T7WLdXTMsFOXlWOPyj6kquR3reAm7l2J7
/YYtZLb2yzXxLHcilCFb30E3XIQrA5LN8ocW2vkjkgj9HDnYJF8UGHOrcJnuh7NeOsqLu6mh+8Oa
cbjTDOLnbfGdimr44OFObYu3xk0XOpy5ZPMw+I/YMrtwxBEa3Ktn8z3fUGQ6fpSPEGa1mxClgIcb
jU05UuCOZUFwBBtLr2u17G13k9hc04VvSwt/pV1/LD5yp/mBoeNy64sL+azcpBv5PNAo0AG4RxnG
E5M+ho+isoBAUD5qV9QPgPyJSjXbcdHLIdhw/PjIruQsV+1Wx6dnrYBYn10Dtsx9TBEuXAM2ay4q
YSLiF15v+0tyUoxsiZep1zlb6FnQRn3sm16qdX4KSJmFprr2qivDpQmSH22vXA1OsFOXrY04TQbS
RW6R3ow7hRRjafkGqdvGxk2mSLSSHrcqmoMXuNvKgRiSDemL1Y3wQ3yQMKZC6fnq8RjA8rhom+Qi
3nu76IhIFEINcQ5ueEO5NLvP1iFntQ4u5jMlDrZJaKegqdrjm8FZO1C0kdL52RajJw9HTbptRBFw
bamIXqBGUEIhOEd7FHnCgIkYPd1LdzL+nLfyA3TzZbpqzxrE40V7jva6rVAPWqwawp64aLZ2UA7V
TXsut+76BdO68TAeihtlhTuat4GsdkBBfuTxRtoXISo79ETy3NUu74wFtC3CpNJb9sgWOCHcjAdt
5T/XW40089fBMXfu7qV67Q/JTb8kvsdc0/s4yLv0gLadKGGuY2QLTryE7L1oFuHRtQHUl9AMj/HK
WuFtdq63umnnd9FNfic8Bdd+2byGd2Qe3FEJ+SweOiffaoscp/ZF/ew9QkZGrH6HbzVMbi1cMk3q
RbmUVrw1HmnJuHW4wqiHY9TPEEhA4qc2vDuP1/JA2Ei+jW6EjbY0DtpdvoQ3bqdr65zawcp4Fvhs
vfSPKAnG58YmV3xBdQ/ZNZKshf4sKBvIYLxcnhP+qrW3plOyjffcDg/hXX3oPqMbc90eiteYXg/I
15P4+ZTcBNfBcT/95/Q92YhcCdoYbY8H8hEdxGTpe5veNsdUtlfNi3gfXPDpwlaZ24qHKljciR8p
FUtb7O3hnhJpv7iz3poXDIJJ4N4Xl2Rjvqr35TMyB3wC6LO8ls/hD9XubrCX7G+jfbSX73W7PRcX
clIdCrkLcS0fmdrjUuAL3nJ0AWsE4HaKJctCOxgb3cZ2/mm66TbCIzVOmrcGtAI/pRd8E5ojDE1W
9ovkIm3SE6/EXfHBvZrdo3jYjvtwVd2Pe482pn7MIic78naKPub7vn4MTz4ya94uPEXLfp/we4XL
mmgkHV6xTeJGDoWVuADGpB/kuNSPbONhCpqlLu1NxihcGvxleWFxmYQFBPT+bXwLbwXXDiPKugvs
BCVxoQ5rjdozTKZ74U080i7rtrbqt1SQeVrO+s7b9NueH2S46d/LZ2Q+xFWtuN9TOLa28gMi/2Bn
D8KJ5JmVt8l4I4XSBuqe+NApTxD0tt422PYO7+IWv0pH2QlHBcpr4BjX5AOpolYtfes9gnjqLRKZ
V2Z/jh6x2dWtlX8ZruLaOI2HhujGY4m/FgZ5Ec+K+EwN12k37vkjuHRcauy0sYCA8EJXeReegsv4
2M8N4NxKwC6hUcHOrbrPPjwq5mRVLLS3hg9C18ZNnPaD1+Bbd9RpCB7qbbrstxJDtdf6VOystwTG
GuS9K/xy85W58tl/0g5U//vprMeDF9rVta3hXFDmWrS3xqN4X56gHBBim1ym/sGL9Fa8cIrUnFBT
FR/tcBgfeSG2byM/IySSdGqMadjoIpATRLM0OJgqoODcDc4bXC7YOIv+qtxA2V1QjbF923PKE20p
r8mXMTl2wxpB3YkmLz51R65rtBFtAl73DcSOk7zzeULpAtnSi7hFIKsfLMfc8uCruHXayACW6aan
udHX1klcizcZst6lduc9livSVMGrkEPx8HqbN3+ZOxqcet5p/UU/EFfOCy88cd594Ug0kkSZrRiN
PULq8N6M9/G5Rif6Lj1rJ5N3d7iybtLHfK9v671f2dZVDvGjcZrQ4ZUmn+kOgsNw0973G4Xmudx2
NoZue+nWXBdreqgceX02l9qVPkX3YU5/PSzqPU60m+ajpZ3YJBvKcba0CVfhbXCJLtoeKfJ1VaJM
f5S5BaJFLyzl+5Yn88Iz6z6ALfIDqh8K9ebAER+G1+E1P5d30TW5qQ8prSAGsif/zriVTmVsj1t3
h/XljXkRHTzGn9/CpXDFZpvHWdlM//QeW81FUNr6g/wanwXNCfNFN6nTF3VrCwTWbpRgEdGFslHn
Ppn+kTeN+FC5B7Ne0S/e6TvyH9f4C+dbxgsX4ppu6GZy18r3JCVA4IDf1m37O2+nbq0R/e1KNp3R
+BCnMHPvEukDvyJWz8ZdfYczp7fTuY9Kntjsaj1yEm9QUhdNGLarZkJCiaujxysbCmMjxkcz7CZM
QOTs9DNPvtYRB6OYsg5WAP5kTgWFeU6aIKp57guNMjH1yLrwwigEEEqd4OR5MiNR34vznDd05kLu
KFPOKNR8PqYY7xqfWPfOkG6xgui3PlXXwu3IcURZKuFKv0XTjMwt2FfCSwuYI01OoXHrFOj1NvBe
KTHzVMNrxZAL+pkRZRsSfE8ymPy6jD0GwNOEoQuJxPrWK7D6gr+D39c0B9sOvS2eQnJPgaEKJ1Qf
2RV1hbIi2HKejYhD4C3Q0VzGkxMajhtyYIJgmveeWUJP9WCx4mp3zUZonshZGPCOIfWkQYFarIIN
BjqIgzSt6smt3fm+hPnsEL3BFQV9kSenHnrUee9RoOr7qVOe2H0UH4dcpxs0nSeoFhUBMRQpf0cB
OYlujmnkmN3IikKDWwgnMNpNiSCehpNzUjwFck/22LfkqTQRjGPNmmzbjKk8Ms82vQ6kEah4NM6Q
7ozxzrjuPGfMxbquKPaJ6yXrUAH+nifDVL+TS4Dy73W50ARo6BEvpEMLpCJ1U2iQVu7aaTIvzhMR
iTHxC4zAZhx0nuSCUMj4b4KL6i7itgb6w4zLfmG18kSql4uAaefrGFXnBLKKU0ZTPyHDwx9zWuOB
fU7r5skvi/N+88fIF6KMgvnHi2RmAN3VRyRWUFFMTAIMGoAIlzhB5D1TS9leqmV5Z5U3cZ3zd/WA
lLvBEssd8jmY8Bn8PneLzCZcyg0Wq4UKKp5PVZu+orI3z0Um7JHUj5bh2J+hI6Rw0clgxzUS6vce
R4lTg8XBCsY3THc5L3YY1+dgpPqDIZvN9mtp3mAh0lgGHpj9Tyvnz30tz7NtD2XcQHU0grlids1r
BRC59krw4wrWJbWxeX5ePU/QePFsT5Pvxe+tReWCuLbxet7te/3XUZSmLEf7e5PepRezMWpcUVAY
tYT0IqcQtWMAz44QPNhyoAykHfSqzuX9p4OgoBLUipzyOYu1cp1ZsO//2DbP/WoLCIkQj7950zwp
Zms/FUo+HuStjMkGT8z8IdDrerS/TQARM/Hz/upR+LU8f2D+6HzQv/Qe/Npz3v590O/PfB3+++u/
du81LyU1sb395SPzF3ZGCfu9BNP+Psz3fr+e2U/L80n8+lXfy4UGf0+2cAP9NmT8mv31r/vJodGd
950P8tM3fc3Oa7/+QKthnKnjkPSTr+O/vCbzH4MXBDfgfIifruv33/nLH/PXZ/D9FePLWKv3lOme
q6mogbltshsnS9B58su6Xxb/ahdqALMt3p8OI81Fq+/d57nvr5oPm83moN/7fG/+q3W/fs18iF8O
+7WPoYzXmnrbqpn+PnMuwHrhkK0LJBT19CLHBYXJtPWXRfQbFBdpn3/fYs5V1Hn3r9l5/wysSTY1
fOf+4hDzHvPk+zBf3/J9Nv/yc7+c2L88zLzf9zfNx/te109VsP/jHv1b3CNFhN7zt//4md30J+7R
3UeaflTVx8efCEhfn/qdgGRKv1HxNURDllRF01Td+oOAZIm/KZKmGLpsSgZdQhOWUUrR1//H3xX9
N92UYKWosqhKIvSIbwKS+ptlKrqFiwDdCcUy1f8VAQm+058JSKopWxPJSRUlBboTzjl/JiAZQ6kI
fqel9A8NRgZTb06aJp2q1NtafGimnkimyNiRj6KJrWGRoRabuyd/TIRk6r3UU+9l3r0X/Oprbl6c
N8zr0qaN7L4B0DAm/GmqDlfEou9Ez+MNOy9/zZpKuUVsAXuJeO0N/Bpk9jQyxlQ9nefmCdormp+m
CWEtF8opNOnd4D0BuWOe7dwMNew8W0zfEqkhSjRJybFF15CTkgLQ7PxO2BYqNmRy70UOjMgHbaJY
FAk1Sg3YvR5hn0dOn2CmKokGZt2j23XYCdIhIcsL+TF6yKQq0JxYMDNUS15Fvvcq9QyZhx7auoRe
ro6MH7AkVPE5GXT/ZpDDneb3AjTv0d34CEXsBMLiKs/jUy22Z6wcIyceOjzWJURWAwZeAXqZuKFu
4JNNg4tfuBZlL8CCr9wFXh/s69pYWV2Dh3nqP+Wlsh+mTrFqKgQzZiMBRHGwF5Tm0scVdpE1lYJ1
T/TwSu7uI7+F6I1HRNP1eLh1+UpO1EdRj++qDndzHQcRXkIITFNqFlKSXIYKnWxl6L6tCrm2Mq1b
0wMoCUdK8aNkPqUjRpQ5hnSaGzJGx9VwQOQCRmsKG3HIqEpXFUUWpPmrrsSPnFoXtqJ0C8XxXvCv
8KqeY8i6aUDBU6USVaAaWkYK9FILBR8Jm6qNQycqVBOLi8boYPhrt4lBaUGcaKpmcIrcRl0ZiCBw
IYG0LMXVUjatlOGCeVSrnEKDKn0KqUAuYyBbuyLOz0pUFheZwAzeXs4Qw+pHpEXNiVQvM+nKhTfI
KlRrCS6EMF4NuAorv6JON5jCOoitvVcjQOtLShwN1hFyQN0PfyAJFoMJbuDqb910FH04RmH/lLpF
vckDECJCjl8CVw4IX55MlnmCxlv6Y1jFy/1ZTMnyDjRPxeSlw5HRV394NdZCrUKRNja4bdyQXChK
IOshgZzf4Addy/pOUlE3JrE19cevdLsBLXAEx6jUJGLVG5wEU//eh+avR2a08VpU2DU8dhKnV1rZ
bUe9g/Ch94dAMJOle7FIZ9VwIU/NFiv2UruVCcaNEWcsUW5e6ho1vjSCbTYyz48kMgqR4akoI5oY
0ZFc3DUUQcbFK6iuadnhY9mT8teTNS1o2jKcEpu4GqmOnUjYxBR8KDdEUPD32PrflfisOoEg7UUM
zlX1PZAbFAxRom30TESbNKV6qYRY9UE7LEwle+PuSBde0wFSBMAk8G79ZVpQNBAs4lUGa8FdjCyo
fGoZ6exhTkIrhA2Y5Dj0pupeEie5+tCtpLqRyPftYa6PDaJGRJtEBjmV4K2D0drEoBMCvn1rXYyt
FTfQJYO/AQ/sqeqAG0tVkZ1hOrEixWuhUfAKGH2Puqt6l0j6S2S4OVhgoFEbLUi9qBC0pRKIiOVS
4SIW86goxkejGfUGmurIz+Fi0iGr2bKMqseY22xjKG1FVsJIC0UiipCKiFb9zpkY2bl1lLBHJVFq
YbWkxWDjsA5xJl/7lkU1Xe7DtVVCKDE66b0YENqXT5HXaLaUK+GGBgSHHB4NH74ACXYnffqSDPEA
njwCWQYUUVzxKEoC9Wi02OdGVN9jjTbVa7AA7M99G9Q3Q0ygR1uW3raybt3e8h4qQ5u4eET2khG8
LbnHxGbQQSQQyPky9WvcbQZCezHBAhDWJvu1rhV/yBFLCcarHpBigAR+Mr90y9Q2k7jFOvU6eK6w
ln1azlbU7Rz+1bKOHa8ixFf1lYHWA8idSHBlEk31pA8A4Xv4ppvkyzDsh+wEiURIoacYKTmOY1dQ
JpJNe3DjAJStc/fUHtp0siPqBjTWnfmh9jQveHzFmwFJBzWAZmgjlDDpNnd5U4FtPGnqp5DgpiEJ
pMbXcbB1M8x7svzTzMhkitx2I5RSs/G6+K5PwDZ7oUS0AMq0JFJbP2s+nJS0gtoouNsRZx6xec8h
nm3cUXmYjFyXfSQJ1FdImslSS3a4q9sVUKiXq5LjxfgdGdeQ+kQpQJkxJaI2yBkBHDMxGUiHOlvg
TNAexvBtzBWOoyALdkN4wvJL21LkLUOkgBKp6UWjkEwSUfK3wvStt7rXfqAKjr1LI/SnpM0bGPuE
tPhFtVeARQ2qWJhYx6hS3eeSHNOt6SNX6Hxp6yb+WtNIN1fr1LBjZYTcEw8uWJO/6RCvEsA8Jmf0
oODsGkMkEcltYmTV1h+Q0fokilj9HkNrKAO97i5LP7wMaPnt6qFMWshF9EEQwmFTTRTIurd6uG1a
QWFeszYKeeDcwkDN2A2liChAs/27IuFdNMqdu8Y0uJqyPgKniz41r02dpEMbNFQDVrNiI29xU1Xz
jdUOx7zJaWiGYa1j9wetXLPzghxpFUaMFqSfqQXxwdLK0kn9woT8VVy8ajhh13ZX6lW9ivRwOLQU
Dug2FLitKurVkzCUEUZtH/njnnb6JtBzb6UpxUNp5biTijqmSqu2wkNAqJB/hFPyHmacjpLxTODC
FKyJ8boKgraxtALiVyavpu7LLiOunOyOPfLKGyPVbnlynkQTdx/Uxf26jPwdPLb2axLRkSAymYq9
fM3xjxDINSbUAuxObSFpkKdVkd0CPanoMqA3S9xl00Tx5ZeEVzpyUfPYN1h9aRGN+oiUws9z7jzf
emn9JMFjLtsgTFaIcCFlBQpagetFot2JxJEuiJV8FslucTrVWgqmDxiYi4nseGb6mgdhs2tUel+4
PGIuXyfJlXTYdjVUoe2FOpUTssYKk4q5kRUr13p3h4pcbcklyN2SAsTCJnh/n26gmb7R5lcrSyhO
Xo2T6YwQ6oKq2PDjfQwPVN5ZyHgWZWFmkzab23SwGzmA665VlzQgeiUR4i0VQlFrR2jQtN8hQSiL
GRiVU6o3RVVelQky7CKZckTSUrDFF1BZdgq96kjBLFkjTVo3FF4SwFai73rblO+sxFTcJahmUfnx
5K11rTsFIkQvJZaw2qZrC5ecSqWk27T/x5k1aihyu+4Z2nq6j3Su90+9Qh7fgAMy3P2aCkgYy5us
yO3aN4odCRjFSoaYkILubJXgdvAfvDIMliLqG4rWnI5u1VML628NKwlWpAciuyl6aHtutAspD6Q6
wB6K98AmYJQ+oSXHKAbzu5DYIZiP9KRXTS8cRyvStgi7Oto93GmmvruXU6gTB+rUUih9FJpQO1Gi
+9sCHklhFNReC6pJsYsBVx20xVIMSB/13f/P3nksya1k2fZX2nqOMsAhHBj0JLRMTZUTWDJJAnBo
Lb6+F5D3VpKsW7eevXEbzcDQGYFAONzP2XttZAVL5RSGPsU//9ki911hd93VVhqgcviom+5D2lCN
7kP9oymcekd/tiOF9NTPUJcWDNwKe2dzUAYJe10T7prK+bxIXOtMws8jQW21lLpzXXe2BOs+pxE6
zylBP6tRDQRjrjUph1SQPZcdcdLu9z5ivAj1/CZTBvQ4kYBqND8MGE3jMn6KSk2sl+D4tjbxuSrn
xYtAAkx26J88l28ermK5iQi8Jz85PxpB8pF4VIM3bq2D1PvMPDDceUJd8syJdnGu7xLRfe9iX9tS
vPBBP69HPfzRDMnZmJXHhf5UuPiggsYcT9a8iLByDXQ1gqBkNhi3JAEzG6UGnnn0ODmMbAvGUQY1
GjxhITfZEN8TKFru7bTbkjNVItKhZOsnOdKbrsMOmNXoHb2HakQuV8ybPnglhHg8TmRW7SCGfjRN
GDsrfTLIO4qDQ6SZNL2CsFq7pV3jT6HB0YfmTibFF2YURC2nDDaov5uGhN2yoI9dpeCRgyH7UDLY
7hx8scXYnaOofOx6ktLyufCrubSuJ9c4jmikJqLm66h5YfbwMcFJw8+qPtveQASmsnZpvNP7cDwJ
B8l57BXlpg1tiwKQvY/KBK6Z3Q5b3DFqVaQJzKs4l0eZf4o0DJgJY/nbj9rq03tRCprIAyybpXS/
FPEdK4/3Q0Iskx/kGN+6Z6lQNvtFaq5TXavWALwvydAwdDiax7ACuw2z2KyuVnj2GnaRjwdz5Y0R
/QcvwBWTRmiw4muEgeY03sGTJoGv4eWkCX93DJxdo5rwjFeVviAKSm0ODfAdle68UH4MMD0T5Tgx
4M0VLhswbDapU5lhQoz4221hrZp2VMfAZ82c197HMsLYD2mkfjvMR1BBKwaeeOs5X2QknsMYjkA3
FhcljLNjmi2O3umcwHG3exs1QTHBT5km+1TpTKmlDRy46C8leVbH0HpOibRaiTztNqX7I21b7bRs
dB16/YrEpPs+nThG57WrFeR/bJKixaZUD7ML+I+bSng4aIO7YrtsfEfSpEuC9qLriGmYpG8n07jn
RFqfjDJoTmbMTVpTvtjm5K28KHLWAwHPHJh2s0mzsjstTaVkAimOhio/gApfO6nVkBZdDmu8D92u
+RQxGJH5p1tEi6b226W4d9ZBTOBVxnkoW8V2XW2DTEcfrBGwbg6htmmCvj3UpTVHmrGstMo7L8OC
oGPeP0ylQwiR582WnJ83y22Jor0UaMiVvPkhZZ7SP1XqIYMwiE49j09mdC+sFMFQ5o+vFnWV9di6
9knlMSfQ3PFuSkwV+0WSnnuQQ5sSnUA2y/atynVRAOefeyNuODd4CjVUOOtg9e/FofDNLwWdGH4u
6LpXSRVyMLvuPUux8s2/sLS1/PksaYTMdlXZIPSfNzqp8IcM9+4M72XYyJnGSn86LRttui9N+obL
ae39ZtEwRWckJ0VNP+nzZmqLp6yxvC0wYgTpkfXi13GAP1r054lQJdLqGXwnhuJDkMLRmeL+nDnY
L3Zthui2GAAxjw7yn6w7ksuL5d8jimHQObvQcDTD1LpbNqmmf9Xb/NFuCDJrPOND6ZmQWRx/G1Xe
iiSO6JxXiMA60RR74Iq0HG1rX6tkL7WSaBeOvLVlBCRcxoZ10ZWEMas+xjhtvwzZA3j1rG1QFWV5
sMFXF71YXYvLLbHrsz/592FWyceiYGqgI08KaULW5IYRChkxrobJt6bS9r7XuaeoQKdRWlO+cQY1
bp04ztcNswg0iebZltjQY4uFwSDy4FyJ50lPj27stV8yIOQrYEp5oUyQFwrbvQAZN5hRfo71kp0V
4GBWNa5vVx+OtmV/b9rkKdRTj9BX0poGU+5DcOSwSfPhYYqiI7kxL36aGq9ZmZ8oCnwaRWo+VIkT
bAj1tTYiEOGpd2dEXzDcFFH5jQi7aRNNLC3zxpLUClV37nPvaDdCXju9yXdeOiL1cXvvEhVfjT7B
bH87JKn1wApEbKo87XdV5G0scss2OQmoRyVY+QaFgTYwAD8WBMwnRmJkdlWPcZnV7aYqs1lkWVVw
Lgf/Eljqwe5fRkI4noWFbEiHhqcG88nxnBf3UxIY3g1nxQDBs21gI9ZQfHmCMET0G4T8jZcmIct7
0jx7L8fau4Q5OlRVN8a6Ss2NF6Ryj9TzVBQ2edJFPO6l+aMKs+no2KrfT0xHWIC4iNRq/ymfRmax
ANWAdVnDtazrcWs2TrcJ3R4ObATrJKs/hTnYpNCYT7gaPVLC0eWGqiXzwPkkrDGjPI1RnB4CvSaP
uTXWvmf0aHoZ/uPOQadatXQONWRu803MhcbTXZl4LXUtNnBwu5OC9rpKBP6ipZ+8tJeXRrOWExxd
2/z4yEU2xymGAMIBmBh6vlNW8CGeR24c6v0hMEMAtbSJvaV/LCqQr0H/dpNYiq6FcD40Ayg+Ibvi
tGzImsSZQ/hBDl6QtEfOOGV4V0f5SDIwd5mc6bGLKCQDWchcIdWHAqByzeTa+ad2YlFMiKHejD6H
r653OBacsEKvSQXhtEx6/JoPvVxKDJXswGN+XFY6OcsamYbGfhgMxDscKMSAfzNKXCZFlAJFdryD
5syMnKDGktVRMPQoq2BEp9wyZupQBHx53ZA4zHK99sDHoyhC90fHnO74IeOHdjfgZFvjUTU2INz7
lTU4SJcG4zxa7hkisUH5b6I13bfbJH8IA3UKibI58eooGP34CVKAYvFC9TgSuBVM38Aml5e3quRv
daWFCri07wIRAJfyHbSqY+9fOVqLDSQWhsicANqtFkfbyp3CW7fZFn3W7XOzPNPzRmE4W7AqvyeT
Zx5qgrvWlDP0nOipGGRPKSBIKfkQI22mqBXv+b7jYdgVoV6BeIqwzRTdh1ilB9ZswXYEeLOiraGt
Kr4C2mVkK0ZjJrZubYy7SiGpNb+3Y5axOCIzqQ/CF9bxt20w7GMvptJT+82uQoMnKC4yPHa7oeQU
LesBbPSeooZ58DT0vVQXYQ3a/rCyZo+ch1+bWumYbYqInS2nMt3IGuZvY0btzrTRabqXOftg007y
axZ7x8ZLLpBOeloafHxv+mT38kSKZCmG+Lb0cElVjgGzuw5LvIObgiIvykidyU1MqESDJRjR5XRu
RyPey3Z6HAzUD0xe1VZFVK9rtMdJaRYXEaeUNkl0us1HY5MKxJW6G11Mdo5jWAzljuh3tDNWQeyV
V4daaaKp74NOTbf3ystAPwA3dfoc9Z59EClBCHqSoOWeboxaO48mxpOy0R4p9D9ukfestcL43NWU
fedpbNa/6KyuV0ro9UM6RZ8DZkUPNaGMtGjwpVhNSsGZ6WCUBI8sBBSqwhE+EvCjx3oCfmP5nPHo
pOKUTZ8cEVwlc+KubsLrMH/R5WiVFwSXQ46E0XLEqyzdCT/mx8zD7JKk8gOtn4+2VRvbsLWsvWyS
ay8phXiOj43IxY8VuD6NBbJPbQVZPfTlsQ4NcYBkck0UZ7NMi6H56Tu3Gj4B25NHzRifXAg8hjN6
m4Ixi7NadSk7EGVj2x9ITgX+7hrFrjXCdaiBJE9s50EgW1pFnQfeDNH2ZDhXRDGrutZpm6QFNtQa
alqa+Pexf21HDdSkqDAv0DXRfXDNo2ORw01iqNMTLaLZeD11A39mQKsn9UxvI8zvmtd8M+FQiQw+
SqARSKLElyC8C9vAP46g2agaBuBWYmNF4YQCFnJy13YIzKn7C+zQOfWl39JmjgBITSU7S2dQ8U+u
Vj3blfVjeM3oEq6SILtqiD8uaRB+ytQrK1XYTHYTbzEVtXPADBxqlmzF3RiZIKc8qlaWtoNtWTzV
FgeInB5LwAOsl0y4zlZ2biPcQqjZh97x15PzWRk9CrHR3DU1pCoVB7CEEgfZDV6WIh93XU9JwApx
wwU63H2fMgtWT9cGulKJzzmauI0imsJqxNfIhJlW9mSywBT+mEHgXhtthBDLCM9VW+W7ZkA+GFNN
zEbjCUVwWY07oE1wvFvryY8IbfBBVqd5/ATyCEiAmrKN0zH5ST0CsdQYMlBkL4GBMLOwHSpS6GZM
OifwzDChGYeeWU/dmP3OgbWyijhhWbSHouIwZXm3caX2oOt+8xha4lM+el+yuMA0ZYTevmFIr0Pn
RvjRj0CRaTD2AVFlBVR4Vyl6Rhlno5AZlApqJEBu2vHrZ+5RjyEOJXoKhPlpx7anbuyNytg6Zh6t
tRw0VG+AYuHEhmY80r7WWr23ydsrDJLrVFQUWzkY0JyAe65kt2f+8cqPfRNWOl9jBn491AWLazhU
Utya6bkz+KWV6kPJ+mzlVEUOVIhmRR0YHyVB1XvWzMfJLS5BZh+taJgLeHFOWEF1ib2p2UM2YE5z
S3oqYWEV7kQyHniZ68Tqjh0RP5YF2LxqOtBZ4/3L/ksvyaHwQ689pmVyDZ/QYjManh07owMEM2El
PV6iCwviqlG4Ezr1rJPdvNIiBPMtQ0lpiltFcfCocu0MrCpaWVOHDBrVL9Hat0MILpETPKL3NJeo
nQs7yleFhTGMX31VhcBnZUa+ADQ6ckDyHYj/1wZlC9jqwrkGajp28w+qpkbkaziJPEiCZcFywCbQ
I+Y8UTuUejPOlytbBLPKnTXo2NasgXS5daFI9pnfEipNz6HI1uTAP1PdfC1z4smtCM9If5SGpz9F
QAINnWR5c54kBuZrNDbneMz1I2PNBlfa0dHpEXky2Lrf5B7jur5OMilXmppLRgQvp71ahbp+mwj1
QocNi3VDGhXVexB04GOrHA+PLeMH4s7QKA407DJ+0ptmGjETzmH1cYZtx6mHJ0vmpzStFCaLgVzE
kA5kiPIxrcmvgXjPoCrdfAcYOWpcoqFt2HmV3CXSJ+dkZF6pz/FYQ4oq1fhcJjaHpiA+vewMbHh4
3JLsxXpVdmLeiKIDMFwhyrdz62iX4czYdggRchC9ZnW+tQcX479b/2CMketSl+46G7pzE9BdGBgz
9kZH5TWcWkDR3tecEpWcaAWrHseVdG/o5To7Yy4d5p2VJ0DDO5yt/jzHfd9A4qrwkqt/ue39Idpk
QKpnOUYEQobdOpod3NniNl4uRmS2UCKxIyLQer9Yj2kaYNqfneHmgnZ4f3zlixl0lnwolqcvj/np
4tvLzQ/P52KCI/h5GPNLuGgQjcmY6OJx57JZnvt+9e1NvP+9n176t4e//T0A3vqWtB6Gal/16+WJ
/VzNIW+ccqatUDYsf9pwQgN/jd6u0kB80Ccz2stAJygzaF4pio1YMQvcZbmbHzJm19tCOa/OGB+6
7lNU5pwNCYALwZbeSFmdkjL7oqZ+fA4ThulQSoyxLWYNQcIMiyXaLv3sPv/9Ijix+lS6LHCatn32
56UK86c/NsqFEgfTmeuoDmDwLxdD4ZW0eeZba12qU0rWgt9Zxzw9/37/8noyo2L99irJ/NeWBy0b
R6g/X+ntRmtibunkzJw5B78/7v1tvb3W+/W/esxf3WYRJHqU9b6cC+h2jQK1p9S4khbw8+Uqad58
nH/eu1xablvuXa4um+UF3q/+1XP/6qXSNidTyOS7qObmCI026koU6gM+LQf4fP0vbzSLWQ77fn8+
Pyl6f9Jyfbkb+L4IWvfYz62DquWQpl/NRT+X4x8Xl7uWjR1tKJFpx/en//Ynlqum3pur/1Oh/T+p
0Gx35k/9exXap5c6jLKgybNfZGhvT/uTg2U4//AM03bQoXuzDg3YVf+9bv7nvxlprX9I0zGZMs9q
tz8UaBbcLF1YrjTwKhhskYX9gcCy7H9QHDJIETGERCfDu/tTIfcLx+yda/ZfhLfc5VHW1P/z38YM
uHoHYFmu7SF1g7GlOwjeUMn9pj+b0P63Wt069zHRH/RL4/FYN8GxCXTCgdqUTqyJWImwBTiJLMUc
4NyZTnFi6SnB9yh3XuUdVNLqV1JYfvy0J/94tz+/O/Ernmt5d55neFLXkQiwg8Sv6rjAHqxEho11
79DXLonNuJI3hMTd1exjlBj3ueU/2EYOIDJXCFtyQO2SCsOBNiMO/NSNtnEAj92fqlXo2mrOH/Xo
/oDNN+nx3LZ+xJmH+u2Ep9/M/a//4e3PO++3nUsOIMAy13Wkw/f/69uvgibuq9yw7idvKL5UU65u
ygnsZixnwutkoYBgLnzHzLI1+y9joDd3jSHOKWlQrGCtCGVVciobN7shB2jtaqxB3Mb44BUVxD+N
9nbqEyMpyurYdfWDkMSO+cy4cn/mMxa6vNAtvf8Pn2ne5b9+JiksYeiu5/LZFm3kz8Q0YUaED6vE
vOdAzyjUMgtBshXQ6wmOrQB5LEPDJmSxN3ZFDLPCz0vtZBvheBksv99HbvnBHcbyLFNz56nSALr/
JKIIf6aKrQcnqTjrAY6kuNW8CWl/Yfj9fDQtWsp/eev8dix+UfyqzN+OJtRcfhsUnriHErnWHU09
jMa+T8t5jRr5axl04Zn8MFJjxvjatcnwTDpo40IWsbUOODoIBgSk+FeCadhBTiWXNe6jPdaYdclH
OGtKXLUuiCCd1KidqoxykGZu6Snr59BC+iMl+a1A1r15cE9Q3802fiucZssSpnKjHrZNKrxtGU24
LPsQ2JGTR3utL3L0Rrd2kDPFtXKozv4U3iN2IccRlnGrecaxHIMbzi/eddnEaiM7J90joWzXVaxf
R+o8RzvCTmSQf2T5WI/7IB+fPULuV24ffeq0vL0qzUq2DBXDviaDmJWYgYhRb7rb5VIf40dWrIR1
U6sfTCHyG730iZX19m4pNl7fk5jkzBU1i/Auikng7KyG0LWqPA6UAiBNFd9GZ/COaVR/FhmOqWlw
rfvQKA52WleH/49D1TGlbTsCyiDyzl9/fm7PFHGQobjXRHvpZMvi3kXm4zPbj9vEOrpS3GDrIrl0
rD+E0JPpWbjUO4I8IDCBCkmIZqvFr2sA6LwkrXHfawT/ouczvZGQFXIRkXZ5n/7D257f1u+HKbBl
z5EuQzL///q2HY252WBXxv0EO4GBO3wIYucWzSEwEid1d2UmFF88DFBXutnVQuxLwONj7b3onk42
gB79cIOchrxLAkANaUOzQpxVZTYRYd1G+79/u8ZfDAim4ZquRL/MsPD7GN0RbkDXfTDIunPLO32c
aREx9bTkEoKpAFuTQTbOXNxu1sWYsvhiBOpDFLvN8e/fiAlM8vf9ZrIwlJZLkR+w4G+nMn+UDacm
vqU26x7LuUtUYV9VziWPTNaBWvsx7b7EeWY9RlN8DcTgQcoT4nbZlSPioGjsk5uKZthmGknFQ76p
xBHiN/qSmlplpLQLX07PQiw7dEMqjwgxH7rYQodQjqfeN8gv9ZF6VbLUL5qWjUwNk88K9db67z+q
+ItDxDR1iymFIdGw/z6SCaJMmcr7+n09RHQje3Xu53BHeGNykyj7YazjH07u3uNRY/XhD8mzcsyr
MXbOVkTmtCtU0+5HAk2PoRSkMKc6umpt2E/EpG9KDYjO379h519P5BIB8HzO4J9EZfbrMW0USkeR
0In7qm7cjUjBRzFI7yfZvhZjI3EBWhRaE7DLrYztbSv1/Mx62yLsTGza2L4zQlgkVj68ooR1L0ZI
0h4dz2d09ZQKdb4UKrXxkRn8bQ/5dyWczjy61ienCdyDHpqoq/IQ9S1/4YAqhNwsgrFTqs87FK7Y
oQ2ZXtp0TC8kVJhekJ+lGB5gbLuXJu68rauARWmDRMpC8MfkdjelS4qH1rm3asDFqmfiLqsD+4cG
dY3WgHGvtfJkqjY45cp4pCJlfkjRGEKnyC2WMfSrs3S4kqVKXz6s0O3yoUSFH/Pv97s1jxW/jSVS
8JPQDcs2PQaUX/e7SgK/dUfPuPe8Am6TnLqHkVIhbYsKGzNSiwcNNto6Yn5xGceJRJF+PEJZx7iu
pRXJBqQotbV1QvKxtzLtpm1NYD3WUKLLC7qjAsAXuPl4LoIP7dy4MV1vhyAPwAMkbghKzA2z0XoM
MqzynVK3sZY5lJcJP8nEeTJbcSV7RafQ7fdXEVu7qY8PhZsnjwjszLXXICMJ4f4MnAdXvZLFNrVp
Loi8av/DEWow2f6XPUVMs2vpFvvL1n/bU9og2s4BCn5PJ/ITrRZy89rwc0y49rkuDWtDcidak74q
odyk6dkem1XYUsuPraE4I1YFOVCM18yU4+bvv0Pn91mko9uMaSwccKLoCLh/e2dpEwilx2N93xdm
flZ9XN95tp2tvPiDX2rupZLaZdCQXWtFBDrDSTIKOhMx8g4dhuXwLcyYmLSxmrHjmnmtXHBOUdvp
l9H3rnM00DrwnWRPWIe2A8WM5qmeyFVow3GbmYegtfSH3vzUO5wXtX4yVhQCrUMsmxctS6AJzl2E
iVJoYpfb3KIkNMCQHkv0H2HJIphQm7Vdzwe/idZMR5m1TumeDX4IICrywp0h8wpJYmwD2/ZIBKQL
ueltYNcGgZ9x/KLisb0A1oIub22YexCvkYuPMYnUu25u7XRFgQgn6Ks1YrJgXQeCLl1uodCMUAPI
LEr+0/jrWb/6diyX5ZLOD8pkVBOWxCr06w9roukvy2gM7rW4z4nLoGhEXjEuZyo45PNeiHz5FvkD
4KlpdI8NGDPPzMKnZtLABeBxXIfyq0vy0Y090rlZCTlNG0oETBsNHfEw+QCIj8YGqB0kbeV8TWpE
01J1BAJ7PeyDOtoR1R7f6caXpimNB/ILPjSdo1/b/A4x4K3eQWJnh+n7UFWvUQsNgLTQWU5vY/Ho
hPOYNnQazaBdCSW6bWZtEY4P8HiY/1JLB2Iy8pE6Cx1OriD2e+RccMZRZ0z5wEiSBxnNjbKQWdLc
xXWg+isXiWURQgN1aBXu9WoukQ6WQCSLS8QEIn55uyQwwqTWiRwRUogi378YUb3VYzqDdtlv6UaU
K1Or5F4mNByDtkRErCM1cYmkCWLxQK64fz+uSfe5ZE4/a23UJwND6kGhOhyIXyKayLdW1QSELEVN
sA/pKpAqGt0GoQsMSBXdXqpa7nlZcxXUCld777MYa6mRx/aAnDYfYZEw6SUg5fNYGcaxZXm9nmqd
wNpB4A/XxgvE9nRb1dvaYz5Ah3e499E1rA3VqptxUeP4nrM1h/R1wslO7F7I57Stm8FqLxo6+VtS
xdqgujWjsETjXaNnMKnbDNiaUNw3+Rbvyjq1u+9gPUGKEUSbdom+d1wf0UULPQ1Nzj0JrES5tPx6
i1R+M5SGoDskMQ4dPVQlvbtRnWfedY16hgr5krkAVAGtO/djRsY6a6Vj5zp3VuV/rvD03IG43Vl5
Gm0qgwNC0dfSijo/ECqQ7Oy8/mYltKsHOYGd7Vz9CY/2Ma/16czXRvfCpbjrjcbBtM1gndTxTaQN
GMAKgBh6nBCZODp3BT+Vw1B4zRV2QpX7ey8LL27efgdaSqh6VSv4LtBvhGPWu9Cv6xt/jOqbhOiJ
KW2ro2u46Vl445ZyBvlgPudbJFsjAVB9evWL+tpGUl/pljvcyxrdekFHuMv4WE7UjLduInCLuWFB
oG2Y7XKiFnBhpDSNxtaBc80qLJiOUjfimz75kSf8wNAYegdDL28go159plx5UA/X0fSDTYvhcBPR
j0RVwQycAblCuW06ZyQm7R6ZGdaPuKpuwymob61kQiNtCnZrqCfnKimCbY7TfRNiKicgafho8ayL
ptOiLibN/YQ/LfRReBU1sJ54svS7BK/P3TiN/Z062hlahahhJ9GMJkiX/iadUvopcRgFN3CXTw3p
Bhc0WC+tjzjBltMhagbn1kjgxSEsnVWAUCUDd0LxAbF0KyrvdSSUJ+nMZ+JXNLwgNbKFAZkS8DuM
6xAeQGpNwSx4bL7LRg033ryRBcrF0qUoxNpOnv3Qj/dINr6NaRDcTU3fHDXh3+UkQiHksp4A8V+r
yg+u+IPwj3lVdzDC6mNaxuLRCcQ5JFTlJoKpQ+0Bq5WIUVq62VfcaN9GX5P7fIJRYzQe9omCiOWJ
kdIwKrKd7Q9hwVoopre2TpFtWN4k75a5TKCi23rQohtfVkS/++EhKFJ/P0dWwqwxmd91JdLfmgy/
sO4o9QOfKB1f3rX58Fw6DTX6IXy0Ymvr20697czpsx2OgNVL6aHZLOm1dzJ/6q3bAv8Mw5dxyzgV
btpCHWoBbUqiuwBB2G1MB4xk4zg8rRuqQ9hp38PGMI9t5d+ZeQ59zmutD4YhcOJNw3ZwffwckY1P
BkzErEP650VW71zfDwJlL6vZkphOABcLb325KuoZe7xcdBVoGDeedtYsjLczd9K3i9P07boeOnPG
nbvG7pCfypkxsmxwSJItWyOA/NVPivixOqGhBAVpH9/q+mSB1Ui3wSXOfQjLZF7kSB/amy1HWjNs
ZDCNZB3RnXNEdygxBixl9LDvur0Q6VEFGsa4sXt5uzmMLqEj4n3RZO2pmjfpjCdpo1RQMYEUtjQk
UovUUJb0h2gYRuTvs1x82YSzHlXT2TRJ+Opg/dvh+8fJ76EAEzlyu57s7QCBVeW0FbnPdM889Alv
btVkTDgBhaG3wfQYnWXGj2WqOn1VTOOjCBmogUAlTIVOWTvYtEPpar13nX67OvUKFhfqbhq39Wyx
wNhKxPpHofUZk4M/iffTLMd6vwr92DqgM6Ej/2eHgXNxcVquLpeC3iSVYLmuMNxXhgaRSWa31WA8
qsQKjjROgrVMpLbvGew3IsRXQQdo05Lxsoc08WTM8aFdgMuoi8c7HWML5o/mXJW5tpXGd51ub98r
FFE6iXGVJKUzdkmTbYh7RZlR+pvBcsBZID/YJCga3F7lN4n31DRVtAukH281kbz0HlL+npA/xsph
hf/Y2QDJIXrY14gYR3oS0jWtx7mzT9D4CjceO4p6xamv9B+ap73gfgTTKfl50pkHLZscK0VeWAPz
q46tTdCh6WCKc3HjMTvahFu6Jef+xDLKA8qFTIt2vZu1NHXr2YsUtIgEuoug2Tuv1ROCM7VHx8ZZ
As+ecmZQ2JvUAL02mhiqgPsuqPhkYRMssPeF3c7p6+gFmBSWmxZo+/K45dJy2/tj3577b+9+fwU7
pDjYdFqIYpz25k9/M104Cu9/pih10EvE2f/02m80ezEjT4xs9gjM0P33F0eCRb5LWH6vMOZB7Zy7
mjnD0wQoHD9hP7HWW/7Kcs/785a3slyNg0Iw5wfuGozaxq5QzyXZsFOKX0ju2lg9NRZIbt58U8rf
a4MJsG/qp43wfGxDBOy2cHLYTAJzTKt0c22rhgF/NHZihEtGojZZRQjN1q4ds7y0pX7WMchuYq9j
xWEJimGFeA1V5BwjPbRPuH3sU0xXFiAZVHu0POFj77r8kpe7l03LOujkSphoooQzSsJehDplfjZn
Qfs0KnWulJr2y+OWm5bNcjW1M2CpuKnq+UWW2wnD/ONSkQDz7HRY1O9PYCaPLp3V8jotRvdg+wjD
XK05pjFibbvi5Im+tBbrZCJvMp3sg/oc9P6jndrulvJTjrPEhvqyXMzgQk/rupj56csNy6Z3dDrU
akZbkSCJSq9EGuXPpvxlsyhD368uQCxpW2A13m9cMPXvV9+ftzz6/epyaUB7s/VqlyGoh+S0aaWg
iICDiVOOhXV6nrM/kb4Y7cQCHfHSIT29b5CroMh+vz7OqJN/e3W5o5lJHe8PCUYi0eAH/vmyv73C
cgfTAUQx5IlswpZax9uj0zT3/rg4YVeMV+/PxOPR7G1OOZhwGOWFf/BdUqnf3uf7w97/6MIZe7+6
XPrtcUs37P22nz74cs9vT0F4iJPIvHpmcVdRPm2stz8+ECBloJWYd1PhT3XzqM8XffzW6WHZM0Xc
Zelh0uWqTqV9WL6z9290ueohg4MThbZjpjzOl5eb3x+6XFq+3igne5giy/ygrjO0cZ3JdNqbKjp0
umDe309esa3bfFOyEF+4Z9VIbMx2OQKGSaj68+J28Zahw6lYHRkEKa4GqLx2lqXHuGbylInhj01V
u/Cw3q/7RCuvtTqECGo4KLMmmxUGB9fyoguKzRZGQF3CPycaxmobakQ0UzCWvbp8L4jCBf6n/Klg
VYf9hxmMmL/gqUEK22yXHfjb7l9u++krKpbD9G2vv1/044LDJkJb4bbBq9Qiulgopc5jjtd+arHy
e6XM7tvBPw8IsTbJZA8PeRzHYKRZcekuoZi1u4tUIfdoIedccHqYVgxEWco23BaErO07r83WOVNJ
JKRTdaUFcR1KUX6y7zTHNy9udu8bYO1jD5e4Tu4PSc3EjIXG18morZsy15/svouOorlpY706e6l1
X7qVOFBo+RrtotoebywZJ1uLIZhzHl2iuqy2uSgdQOXh01RpkimC9aT6Uu2d0v2aM1it2kTpBE10
yJojzvVD5D2XVWaQ6tXL9WCZ/lEftXPiF5TGHP3ZC11n1wk1HRoXhGIcTNsRkWUrCJPOg6a4jady
V7VZD7DeH3ZZz4Jes8aXaBqeM3Ra5wilGkVcFk90mARzA8/ZVTW4TTOWAgtFPhzBbL1ONIB3Pcmk
mFjr4E6vt6Hc1JlV3asAFayDf2zM5LfMT8edXrce0Hrko1L3HsosiB5kjeiz6NSHDrcROlDCBI0R
H4I55u5Wpb39IjoKZqYxBfs6iI49PwaSaqlWRSE66TLKAQHrn+zRIjQ88z1iVodgw26/yVBlr6Mq
e4UCkF27YkDfNWvXy/aOAak8WxM+y+R/KTuz3diRbbv+i5/NazLYA/YFnJnMvlO7mxdC2lti3zfB
4Nd7UHVunapjw9cGCsJOVaZEZZKMFWvNOWaSX9PUGQ+5kz1Yvl48DyOKR9uy3ieh9Nc23+umXZ3I
DAQloqGJJmRxNzijR+0ykpLnRYFUiFsZIPto9ukZ8Hn8ml3zOvq1fUpI2C5DyKNMhz6Lij5lpoMs
1jvY0HaD+OpYMAc6F4NXvnpofjXzeepa7y2PIJZGYhB7o4ow2zTrup+Gc+ZwU7CNrrmDPxsgoBq7
vDP8M6KmlddrE3V2OIM8Hm+jGpq9a0zqMYnbPV4WQhzt4UGg1eezwwPdFF4GnyPpONVSNnosdJrn
Xmdrcd6mDDHTMsI7l++G/qEfUlS2o+Wd87F+jUbXOFhVcmgIjd6iG8Yvadfepg2zAmOksk+T1H4O
+zyz8KJn/jmPSbHXixjbovGuaRpy3JFxguoihQqy99eh0xAG4dhAgkcQ9PjxuV3UV58mdhBWXve7
8KPkmvrGK/MbKlh26FvDkCjx7eo6NZxYSsJdKFrSClv3Ka5NcS7eZkbOr73/Lmr1qJIyfDAS66fZ
WNM9mkIbI7i6MMIrrrabchPz9fHQVpO+VlX32oJweBJNdslFm547HRVyS48qGmLnojRE8YNkjuTr
8CsYrj97Wh5IPcU4WYClRxD4itkFBGdD8pSn6bvEnM6jhS/BTcZDzdzEQVaJiHX2AyFSjo43GAS4
pREbP7+kdQ5CdMIGAe0kM7cECXQPHoL6tnKOWmLntIqZihq5S4kEgiadFcb1xNJ3DG3Q1o+kqMda
pENidhDG5swPmiUv1keoV9rmRFsTpFfW2xsT6cmpJ/d3GgWhhB0pVaMYZvDJ9AiVPgNMDy3zROE1
rUtijfZGY65l7WIFKYc10ufvSnLk7PbB67b9d60CCCFG4qI1t/xQffk9rt0tTym3piDJUdOH+tRM
w/CI9OBJtIJ+Ag83OEEIy6QqYxb/7uezcS1r7zrEWXdQLrkIoJeufY1mVsViXZtOcszymQDPwvsl
9OrZJ5W4j5S3jWp3X9nzJS3q75XWXh27nXY6qB7Nn37ofWZsKqQ0Qeq3Idx5AOnmh54eJHK+N+M7
lqr5osVa0LaH2h2I/VE/saibBzSZP6UYnP2Qjo+9nX7aWdruCb64ZTYeibyINyN72eeOCfWKSUN7
KNSjlzRkik4Oqd5YTp/kSIfRJAW6NB3Scti15k6qvRhC3yMtFHkqnmPT20yMA842GTYrJg9g0jUw
28ob9ZOK9EMVt9vRVt8IQuqCOur6qz2WaVBVjR/47pMurRbBc0+jnxCNKR29nQaUaa00lyAO+lFL
SN2qTOS51HPtYg8bqx/qJ9F5tLRMglAGWWy8xBjOxfxeSdU+eLTrcKs/Uco5gWR6MOVSfTe77GKa
+RkJZfzk47HfGXGK/q5r6w4gVfyimeH44GJXAQmD/Gd2hodR/UqE1b5rHYG6dTMnWH05aelGlkxj
JekK7qTW7RjhqKqz+kH1rGlejqWE2HGfEQPdhGF+GHvIp1/fCc2oPZlT+ZGlfr53LNL8FBkl+lSe
PcvW9nNHDSUw6my6kAumrtJdUvN7rHSsUUtPpALagGCbocDymWbpi+qdVQsWZ628Ir314YChdi6Y
eJCSu5FTeZuwHh8BX6LYNc1154jT0LEwuE7dbepe/XZs+C6VYcBESt4Qc7qHqFxu22QPB6pE995S
VFJ6tf427yda9wrRw9DvUaYWd/Axu6OpV/Zh8giR10cgKbpuaU85YmjPsj5LXB6vtZ0eM91BOg6F
5bEjWJzAwIikmHS+x372ZsaqunRjicOSOfWxf9BchoAOubopN/odYxe28pa7a1QZ0e8uWMPoigrn
MFaOfKG1wumrkYvc2ua6MiMLj5qz1Eryjea8vstTtvBeI/2LlfqIh2YBcjubrq18iOof/Mr5IHkX
tsog9NBpcSTqMSBrbeyY3ANMCS1apiHvDMZ596WvMsoLjQjpog0RD2fZtyjvQyZ6Yl7HUnTb1lG0
5nRmu3WICVfH8TFTqX63rPxllBYVLC1WH2gU/lhcyEk8PWc2pitSTbKtlNFtahe/nsNBpBqhA4mX
76WpwEEnGs0V2Ge688bwzrjqmCZ5IwmilT9MhNOBQ3py1DKZq5gzPUwToJemj8+uf5+i0dmIMn/C
/NNsxgQCVGdw+6eE4axQM+JnMz367JUlltrbbNhd4ETTa8KumQ7ynDyHznCJCGxeN7aad7Py115o
7c3U/500U77TRy7XHgFRgJn2qmU9gTTKDNLOgg1ufVLV5XtfSLwuNuaGaag/GOY82oPQf5taQiPZ
d76xetVBptyNAXntoc7dl3gu5rc4crAdYSbh/GioGcfMI1YJxHMtGm3nu0aMNlz6hy46soTqr3pT
vrt4M/ykQ/iaGKQUWISMFCIcznMU++faKW54sanrUY8ESQ63t8vYabTU0me24iTDug9at1ReIUk4
4ZDtMsN7mJuy3fdLu0SfIc0LA59Cnjc1rA4ASxH53x3xtqu4kAggUqwWYZY6P/woJwcLX5edO81Z
GiMRN1NEnA/p8lkm9X2fNWT8RObdKwvvbpdyF7p0MHKZnBgJ7mll01ex5h+NX1SnhptBxzhmYwy0
4SoTrDvatvAI2ucxRTOzxj/V7xuto1p2IPcwrOLVEwO7nGIfUTi5Jr44I0qgX2xNOGJeaheCTa/D
WepdHSGS793ryVfHTOg/piLHmWiwoLgMVfEGnCkVeo6gNve1O/1ubOO2MISkw726cMNTk/l3VKA3
YdBsMRpQwrOb4XnuNgBi3HuTVj9qIzslQ63tyG0l9HEGtZYyfdt1ksOhrErRRPRgB4ziMVXaePAx
r20mzfuk4DFPWguUu/Wt+TAZ8uCwtt0EHr+2kVQVo1fSwp3enI4BjAWP+cXWs1thdcdpCimbnA6B
f9tkQYbu36tMm4ve6kE6EaMc49H1sp92rdyPsgvfrOpHYuoTiBc8H4P5o0JaenP9+huxhcaxx78f
iLpT1JsyZApoI7I3hlOVSVJKEqR+cWkUF6dhB8zCgtxyLK5osY7x8jMLu8+JkHAa33ge83pvamHB
pG32jn1sM/rSvceM+2+uBvuUVz1eP4V2DnFhsdNh++7wIsI/r+ZPeuOPcbzwHiuXj480Iqd2yFeM
jB8VxlLKow5rg7Nr02i+6glqg3a6j9nZjYofjSWNuwA7DhSmqUnoqObbxCexqs02DDyC0vEnryqj
h/Oj+rvqITFndnisrCenya2L0UMenCKjuoh4fMhTZ5VVTnLxQzA7NaqpLYnyx8jH2Od6WHS/5JkR
7EEMbjGuXg2RbCw6hhx2yzQIZGEFGAIkGsV4pk3X99FkfjOkxA24LKNFjPtV14moUd0vYyH6MKA+
j57c6143HwanqrBdVzAVkrnkJye4uznHkclusqioDzKRn8gQd7FBsgrDF6b9DGtWk2BcTWQ1N2zr
1Az5B9iJeYMMR6c4gtQAqpp2Y2E8xqvoNfY0bKhudY2mn1qNUNOjCXlHEJ1uoob1/utLhtj10hTq
m8zcYU/lV5zngvgXr2F/VoICs1KUSDkxVbGlij3bm+eOhLw++961FlJJn1yS0KlDIrSw6EoS1Vdf
Y6dKLM7v0LykYfP6j9ZArsGJybRTxTen7MzzQCkhN53t2j+X7EeA8Iliky2Ewsz3fjPx33MzGE5N
lz00WWacgC5Z2zBVmFNdPnDd1i6WL+d12AhnY0zaI2mAH+yvu72m7HcxlTDNtBLGV1wZK/ZEp9y2
vzPg8wAXYMRLPP13NcOsd+dS2wLU6k7DQNo7182+Hon8iDsi6piqwLaEHiFSCxBJadEXqujBWy2u
KUuCvcr9ojnQAhaHpudhXAOzNCtFQqPrJ6xuWRV0eALXKYOPHTvidgURggWaPciprPQ0UMV8d/JC
2yxCm6FldlNillkZgF8C9Amor4JuHPYMIsxvdvVbn6mPVCXPPbuxA3X4N86Z7tSZj7Ac3Ics869a
TZem1/ViO8T6dFcCnGiPv43TNCGSx7IebF870V9YdVZaXvLe3JZRQTiCDhGOLWG8nWufEiGEUCfo
vB5Fqg3rMe+o55F1QY0v+k1nJd8AImcXuyXsy46IOKHBlQR57ELiUTrUB8+SO6x9/LGofgHIrJUV
compRu2dzkHt1ooQfCMNkrzvfuOuDC9THd1FNN7iJPRfpx7ffl7qxol1tyefw4OtxW5RRxh4LOHE
oXKwir2PUDAwcWUGlj0ETH2ba5FXza7PzHStqboINDOdwDqsHMLaH+FrfVSSGWvUlbjDQ3s4+0UG
jYJB2brsjU9oZ+bF7QgKGNrmJqXsNk6SHGfO0vXUegPMSMbn2TLcjsPcuGrFPusqQr8YeTFcgRvD
fAgMmuvLewwLx6E/A+v2Jjvnpa61i2OqZGu5Rr8ZcCsi7lCXPvXB5BTRsBBTb1rT6mtn2ZBEjZ2S
dT18m4cY1k8mfsuRqCDwV6vQGsSL5Jbo907yPLb9gkxzr00nmp8+TP7Wyn8J4UfsxwXGXC2BVYGK
QvgQJAtzKB4Gh4qkh2AXQtgPQNZ2VOZECyI+uSO/NA9hy9WQ13FAMQYjs3fSwKX3AHjOTzdoKZct
gxxAnzpuJxDQueNFAPzEkyACYmXDfUtwHL0sBueyJe+z1xW79aUoSQ0DdljNHoHxJZP2ut1DfOT2
CdU2qE35bNpENIaM+RkYhCKYUrwYfXYMp7jbitADSTmEu3QwICJgDV13vZUwv9PffCoou2l5j7P6
+5hl2nGwRfpomAxD6sCzWrX+siR4HpsX3cLiGtegVcYoercwXzNmfIy4XVyBBX0Wiswpky25lxHo
2cV+EcCTxXk6lNz3Z5KoW7Z6a+YoGl7R5BilXbZ2S5mePXXTFGGKFSS8FZa5eed1L1paLqyZRDsw
gjdRM80uqRCiP5JqgFm0sNxj1pNel2ekdZHBYzBwsrZc0SVCSS7UllleqN1EOTG6aq0gSvXhpGce
pm/UTfk96qf4UC+3WamINOwxau6qsXnKwGUhAr+YjPD36Lxhc5bW9o/+mt49pj4VdVv76gaEA9Sl
lqfbuQy/qbqtg2hxllt53d1MeWc1Ss5a537/asHkLlmPdixgxP0wq9xghosgCGYMl9tsTQwRR33T
Rdmw09qPpLUhXybSupfj+NsuHNL5QpihqY5SP5fEvE32k92V2rqpbGQTCzfVqfyH0TfUIavbhQIy
hXRJazzT+oPZJC9FGYkNMGCiMKEersrapjga6aLIRcKBgfpnb+Cn9qJMR3bbF5vCJHVSxKVzE4NO
gLW1neY22WF3bTbOXM5bLQ6bvXDJG2IExxzcrPNHYeQv3pg8+lNENmCUTIE1UoA4+lhsdb+ytlVh
X6fOHU41QwT9alWhOto1KAokFpjvgQcYab8Bhd0Fid5yuvkASNOCHMcoY4XDNjtA73AhHQ5GRmLa
UmCMaBy72r7E2QhEMQtvsoRT4Fb2m6wvAoDU2SzoIxUp7hM7nX9nWhtBMBk4n/D3H4YkCam5q48v
MXw4ee9l7XTfiM/FehvbXrjT+SODmAv+5ki1scWLPU3ycwacptgxIY6zxv1ovFNwJbd+FvT92im/
mF51H52EZmOVm9u0Qp6acTWv6TavCzm0lwoWhh0Z5SN9W6ADieNuqKZe+rRJdoybUQ8ktndGcPTD
AtN8aiI8EoNrARDJQwHqJu8D1XQoHryJ0UfrnGFwA5wr0CSl1SmEa8Rk22e270fxs2IkgVQXfUhZ
Geu0cewNqmIoWLpxnvPauoTIoknwlJZ6UnlM+lrcRlvaSqTkLa3HNGqIa+zvIpvo0oMT2Vp9+r1h
M3zGof06hsxfPDSfpyirb12yiBd9oolMpqcwwKOj9B9r+CWnry+5ZnHOdcUjzmcT5ab1EbNHRTiM
em4ltfJNpVeq5OpcZs70LUtcdKdxAHgXewPQkOfa8p9yLoRT1PkBUN7lqs5oxsGYgicV9zeUcN1N
1B7BQ3rOPT7QPdquGiYb188/G3/UA7eeWci6+mJmhX5iyEIY7dxSkFRxf7TR/BuZdm7yIX9JpjR7
aN9F1+zKpMpeWJ2N88JWhD+5szSRPuko64PCgLGCDFRdfKNda3PWgXwkCGvs2nn31Vsw2ke2KEBi
ZZ3sZlJuGkBOK91rk73+Gy5ZfGrIFNllpvZU9jwSg71RveFfoDEetCpxkdy3sB8N8TNpBi8wCgIM
K48IWunR5U0msZIUtS58gj0eB3pYsTDXmWjWNGzIEoKuyi3ICPcoRJALqYLeUuGRWOOU5YbNiLPR
wuZJ78h+kQb8xdh0H0tX7cwerV7lGdeizH7iemfUPNZAojOX7hr085S92qmubOJvSxqFRlL1p0aL
d9Uk9FtcVq+8BXVgzZTgyjTu5oLVgqFLLV8WBfGjqbMGSWptTCriHRpd4o3psMQTuWhgWc5Qvt81
ORLs6dVQTaqWfNfktYfSt49DqQg9c0Yaq8klLDOixPKxP+cejMdwGoprm737VblJPFG8pdxNVyby
FRw/0aXOehmUwky3tpFyN3KSamNPmDg0aZjfbTIqaXV8y6o8POad9mzWfX3tIu5brmWEO0JtoG36
80M7jeU9nAgUtvtgjJdoeLsklTMO09uUEYLplt9bve6OFZYxpHmgQsdkHtHIlv1lKMEfjzb7B4gi
0IbsC6Yjm+S27FcRNfmh8pR2Y9j/5EMEWNOua6+TXHk6XFqaQaBiapBoTeGeOhGE3eKkx6W5H/1H
+t7Zk6Z95jCEd8wMyQhctjqyzs4TnZFLrucocaKEsy1N4rOTgeW3qurmG25xzbuXPx6IkfMCSTbZ
Xgj2YK+4wOnBx2mltILEsniT2Zw9J0JykhjReIYO1q/GAVS0bGd3/2W4EJIKSnTsKBkVVTtPR96Y
Oh6oGEZWAkDLWar02wCJxdMN/V4xsOriwSHiuwGuURstnSix/9op8ieg+k21vdv1fL4p93vP7hHY
EvwrEqAmLsRO9ug076Z0utsRO84ofICVN904Aip0T21zKfIgC6spQPO7q/iw1tQ0xgZ1qHtx5uZt
LsDWTgu1r4mWvOM2+xEt9xPXJaMQyA+k4DFFn64m4tFccpJH192PqgnYVD/kpSkvzA20XQPnlTEH
Y8e6Y9mXPpo9qyYXb6lYS8piJDEwLQcWB5pd3krDf7Eq+4yytKtOZHnRfGIdbsjSErFbBmnYgekY
/KCrkc2NI34z/iY0if248wYactFkLFRGhiPyFw3MbK8sFRMMX3hro27dlZUg5zdFb55raZwgeaY3
9skAG92E1PAYTlpV1hVmUcI/v6BrNPRHOt30WPe2K9WzBX/lIeKWFSng9rqrnmRn8ww98dCVkYVU
L+VZQgLULGC+ozSdU1LhVKU8UOADuhwsNMqIxbMLwaBHwltY0PoLkzav9OoPx8ysg0ZdfC1lvaYR
t8m0xPlp4lF0iSd0BxNQijF4J2O5eRauPuxJHGjI11q3wE4p/kBywclt9wJiSZ5DZUHNh4s2ttFI
L/bJhBYhQ6xjFTXpHQpRvnYmWr0dxM5jjdyCmaZzrb2ePDQ2XOfWEd9C5+cUOf0rH9ZLIj3wREkr
V7Y5oC5wJvademxt4da8jFDtLdHIa+jtROF37J/ZANWhT/3hFI9zjCF5Ah5uD/UP4WqBLJKnQkiy
CQanv89VcbCaJcM3ztdfk7ks51KvDente0Px6YmEUN5GGFdhpSdXPQ8WAnRV5cQ25Lm6VTHApdCR
P5Y4knPqhxtRmXuNndI5t9415Li7aABfqiqAY93gbphgRmuVO/GprwADaUYWvhZxH3gx7pHSIBej
bGYJdRGKjxehYM5nK9qAIqp3ZUELtpdQt0Z5f4Z3J0424P0ifaV0ajaImUlzz1oCMJx574UmoxLN
MQ+iLF6QSk8n35rkCbBaMHW2eRxk1lxaBCs7sITvUFTLky5A6nz9q7Lr8iQz4zVq2hqsXjUfI5Iy
jl//mmbASpOm6CXl3cXVaGw7GG17G51Aa4RqLQSyMS+BijUN1aPEPsQkmY+5HAnHnlKAs5Vb4lfI
ZuNZkS4H4Rgbext51moq44mYbH/9ZS8rGa8+zekvhFi3xgqdHx37ldg3ftSTOzyaeVKfXEl+Zi/r
Ve1o7snMFlNBQjOwI9dDjL18MNOfyBLtp57YB0v5IwKzQV8Xp6ruho1RCbHO+s8qKb7HVP47xg90
dVGvsyjP7pba9sjIjPqrSJYoke+WXnCbi71pQxANm8giffvSR0yRoj0tk+YyW5L82kigLoekg/La
q3dePD7HfirOWsydkjbU28CBpGj1VqgpPo3eJsXU5jJudWfRq/Sn0bJeC2N6RJ5H/GJa/UqTudgZ
oUb0hW0c7dm+WKFXbUDcNAefzOQ0UWwMvfHUMi46+WFxhluabWSNjdeqqLrNfsCu4RO7aJsvEb53
QE2es+mZctM9ZXXoXfKlF5TK2IprUkPAShbhcql5NePAvF/nA1znGh9dgL7b23YF3ZNEmhqJ1cQ/
uPXzkHsNWHLuEqUeYjxnOgWnX/XrbCDIpCNZgEazQVtR9iG29CwNumIYGe1V9gP0mBx9qn1IL2gg
wxezaxjGc7df+w6KlMTN6Y2W6g1peLPX7SMwU+dCK4uyX2hkpujixcvdj6JBF8W6uSuYvBRD16B6
96BypPR0Z9tmHVDVHmGV3EskCGVM47kZ96bU9b1WvGN0qXZjldxiGrIrnCXdvuucoHPkLhtS95fc
d1UbyFkOj5Vob14s201ra/lGDvQ/AUs4qyQbQTNnvkGlLYxbQ/x5amFbLqrvBS21FXYil/tLTYZe
TaSdDNnluYgmlF82wd7Pe3wvjjttp8gnndkt8stUDr+m1KAvGWYHU7kvjcGIpHEzbTVZKW7xvpBB
X9s0VBlXUkmLjeP5xoUNykMbGu2xttsfkalfRdUVd0CiWzOR0aXzjLsa4plGLSBwboTqGIN5JK8E
9CyGFZ3936J5lFfNcvVDO3ePX36C3jKekWhWh76nLrKs9CltqxGimPPaw/lna+0qXCrab1uyUhRx
RoSs8v3VFEpsekydyHgzzHPZ929R2/QnokkWAan9h/H5v/2NJ9B9sTV+VbVqkyju/+Xhvz9XBf/9
9+U1fz7n76/490vyq6266rP/vz5r91Fd34qP7l+f9LefzG//x9Ft3vq3vz0IvlgmD8NHqx4/uiHv
/4MJsjzz//V//iNd61nVH//jv7z9LhLqZy7v5Ff/V7TJYnz7i4Nx+QV/i+X6n/nb+1vx9r+/5D8y
uax/wwOMb933FpAEbuA/YSie92/0+wSmun9iT/5BRDFtiCiuTewWRn7HcX0QKv8gopj6vwlhmb5v
OwBWcOX9/xFRoLv8xQiKHNZ2PHM5DBYjgZP8X2zkqVELqzNRyPSAabfCm9I1KOuTlshqTzAEUTXl
vmsinb4pI0LsQcl6HsEt/uU9u/9h0f0rrML4Px2GS8sWPoupe0L8y2Eg8GvVOI/aHrYaDP5ceCcu
vne303+jGGV6kYpV0tUaGFHP5aIiDigWk7n/Tw7j77bYr3fDNwzTtARuR5wVi7H719sjxJuFJvNf
geOknT+a4V4nn2AT5vAhlKEJsrfX5uge2CZ+z5zwTj/ke65aNP0VhGkDlwb0Ym3XmeN4lQk3nv/k
sKx/cTYvB+aavoMjFlu5YWLJ+vuBTVlnN4bbhnt6sYtfbqh2VtrcjIq+UOHa3A4mi2Z3HMPPnYmq
dUHCUhoISnWaK4vg1YGmRnLHDijIcawr/2xMeXt23V3GdOTciXLe235xl5WwzurPL3nttpvYlqCu
lIc/VhKXNPjxdJuxgwJiUN9C0j9YYxdMRKJVF+TyGCIr/UNrPOfIzCF6bBYfgj/JnXIox7SZDDT6
RZ9+CF3fMrHLNiErV9/tXRCAuBSof3QzXha0/kJUyu9xgt8/U0vzZ5cXPZ2fvKoN6d78CqN+bXZp
tZ2QOEbHcJT9zgOcuMlA+UfZwfCCitwrLEjgV6iwr27621fZ3UplfMqz3N8hP6CgbnJ1KoV8DqMR
6N3Atq3z2buQiiNEec51ciYMHwuA7e49x5MgFrL0AIYZeORC11CeBYV4U4U5+TPGHtIoS3TxqRpw
2QQ+Le4a/6NfPpClGoM+UtgOXiZCdDdzBF/YwWKKajRfS7zn1EH9hg7hTo7LBl0lH6jjo8UnGRR+
8+mW873yo3uDWCa16KBNY/OQPpV58y7dol0jU2EaW/nQrYf+lnV4BeuEBLnRpy9rK3rbdb922/Ec
FfDGkWWtnGFWKFStrdmK+xy2e7ekZjN8+8mAw7cTRnoYhzjdRSM7hjqmdVjIF0/Qc9dUMwTaBLWn
npp3PMRbTGTG7P6MXGj7NW30Fe3Vb/6UkJVj0AjRTP2hn/orIt0PWkzL8AMaMUkMLohb9gk6KtxN
6f4w6qfEKKj4SpXcUv09WlzUmc3ofF6BoEXwrU/6zszkx1Rla7sGztcxl6SiR4HHiC0HKs+YKCwn
8KtGtyV1ybxbBUgQiPOcFSreTS0wx7RwfqnIgG6fwl+tlPzMHSKDMoMOPpFjNDMcsn+6gbG2kUc9
C/0Cy7bo0pYherIMN27SkHtRG6Kl1jCPUFDtTYxs6qihtz9aDE/Zkyz/1FNypf/5pWCOvmkgdK6+
vqfZzbtK8jkoFvV4TbQK2kR7i0GnP359a4xatORfj7++UHy+kPIAwvLPp3z9K1te//WKf/6Pr+/9
8+HXv1p7mnepZoOHwIJQCpo5azlZ3+hQOsHX9/6ZEGqJ2Q0slX+jj27MwVcaqGQXzh59efHXEw1J
IEvVuhTAf2aaIkiIiZlbHnPK4MvgLUWkoRlgMJcX/vHNP75+PStZWqCzNJljLC9q//xJXw/Ru3mk
G3699C9Hogh52IfKCHrsyiurMYj3W174z2P7I1D1j9/z9V31dfBfP/4vOaxoHThcbiHlOg3Rgjm5
vrJT/2MwLU4vjdNTi4x3yY5ohbbC2tEpQ1oXNac+jjyG9eG9C/WdlDqmdSC37dTKYzyNz4mFzna4
jaFKXx0agWXh0EwukfI186tlDp89yOmaFD6SnDRMezW7V4QVxd6cuxlF0aTTNSXNxogiD2dwuw/1
6JHINBHYSZyuRjd9TNk6gTy5hZnu71XTP4jI83djOfzMcz9Af2+unK4FAu1j2bFJNN4ZnnWNSxWe
y/KnoXtMYD0QCGTXMvvOJM7B+qMfQSuXDrpb6luCDlpYtnaKlV83nnySKJgz1VcNrsFxjvODNar5
WZjVLtS6X52rAhofImhLOWHqZvDgRs0DshmPurWbNnWMGyUx6fsVfmpvaMJo2LeQpyu0sa4gvqtP
aDpKVO+M4PSgylEZZBOwmUQBncUXye13vmk22T5cvz+a4Qb6qcI6B+6l/41xizkCyVab1imJ/Y4n
JsT9smgxqxocWAmtF229bhi2zQptcr8taJut/DpRm6yaXhRMKJglAl2oxiaaBa6bYvvuztFeCjTe
wrJtdnO/W1l8WPP8Purti621BDOMLtMkzd/7GUsdTab6VhL3tTKjziWBjoGG9Um958MKUaQWNOVq
jFW+brLxDWlWunIhIuJrTCpaAKyjeotBOKMXTfjVRDgECsJsPfboE0e4FNpcGKvCSckPHQV53cOm
y+8YkwlegzFBKGb8ieeFDHPjZLfNb8Or5VZFXlA3Nwy+3xNfmBvhpqQvNYxf3CFwZWJ+c4a3ckzE
yfCAdSdIrfdapT0Zg9nuRqugQZrAnzOcd1E0H87EjJQohiZQs1WuNbZbm6o+Gc50yT1rXtPiuM6a
GQP9xiIjyGKRSI7XehqufJ0zQDTmtmPmbKT2XtninOVqR4mx18lC2XBi3xx8nFs9ot60nKimIbY1
hEAGQ4A6Zin8EH2m3SuqmcM4fcwup1cWRvM2DectRq2fCSGfG4uAulUUP+RJ8YtL/DDazkOSuQWz
E/s8t6hP3PIFOyRjsqp9duxrNT6idQ28qX8sQmTYWive2hERFFq1AJUFxDQv/m4mOMl1L1vrJdZl
v4ZCnDPQw+CxmLiLKVyDYGcqgS30nLQYOOh+UsY8jo75qIrxO0oZD+HRNJ3osW8Bqblr4dyp/NAw
sW+cp2qvYcWg9TE9toZVbJ1mYMmdzU9/cf0hPZoqE0iyWyAYqemJFPrPqcH2iWDql1VmjKDc/8Xe
eSxHjmTb9ovQ5tDA8CG0oNacwJisJJQ7tP76uxBZ3ayqrtttb34nYaEYAQaEu5+z99pVG+CAiPDr
M4plycPgQzb0e1bU3S6nTIw6eUQAyQgFBqNDeaJHHavgg1Dt0UDr57nVbePotKQ0TFtT9sai80pY
7nMNMgUXF8ehBpW1L7lqT7cjkYoUVb27EGmYrfePhdeTV5jgsq8jOSIx8+/dkNpjGMdEy0bdZnRt
BuF6ahB3Gej1+pdU9FRxoxTFHf3dPpZoEKttm1Pzrczk7DjE8kbryOmTfTxOZwfFLz4pcc6luR7n
vjvV8z3NUhICDMpGUVi+Q4NBMIljIaXXQmPQfHTnE+Vd9mIYXwkhH6fU+emNghAPRLUhVnQHv199
jcYdM1nxEPkQE1AgnS0ESvmgXjDJAFBO9v5p6sB+O8qN12bky2uXsHUBe3yk+VA55ibJJ1ZTyyuX
5369DGGbuZQzbbKifKwYZPayN14v7wppGm1IZFnSYCM0qkxiduCOcjg2JM5h4NWgWaj8es79CVOv
Fcyxmq6N0t4AulEbWWHkJk9AoZF0JJqZkrPRmGHCVD4pYIT9YciqV6Envqj0F9V0NqPKpdGQ39dW
eEBPhF6gNdyrQWemV8z6uHWRaydg8aFvMKSFohyvdO0RsSX/4bIlllgye5uQgEaKLEgUBIFOpJDR
N+nXJXxufqcvBGvIvM2Cm5GSqtX3H0Nc9ysj8yU7firXmTcCyncn86pnfyNqvioK+tpGq6780vhp
+EO80rRF02auJeohlkjhOW1H76BEcUtqPV213LrKbdAExtxdewoGhDDLL4paN5lrjse5jW4GwzQZ
9FrzmiZP4IZSXv0QWFT4k+IgCgfQUt8dB7u+QnjYoKETd7Y04NOohurfpNbI6xr+liyeeNmJpVIo
f2QcBsJA3DeRSbHx8O6QOdQfJoJ9IwVrXBudE6QVUh6qsrteMjSv6ahQysyuG9zue32qfqAgP5pW
2J58eEcET873YTdgZgMXeNQhAUcq+4odttHPdmbT8zWKIytbXDrQda70flqm4PZLRaYo5iWx141q
XbTum2ezV2RN0hMrjv7aqMWhz8SecYnqlJffyEynlsxceGXZOVWrGeN+6GsbHJATvG+K7P4UH3Ko
kNdyuUEg/XPwGjhVggPdmZ+lT+wr3t4BPY3TMnPBgEeEZxi2156Z/PCjcdgnoYegsy7WSoryEBrz
b15BW8v/4SRrDovheLmh8TActQsF+HK3ubCBLy+B7YGKTME/w5pbwg06Xu6lF77w9+PLkxbdRPDR
yzvjy+ss5H9//98+2cA5zhbgcb6gj9uYX9tZuMuXe8lCW/5fH17eUi9/cbn3/beXP/t+eLn3/VHe
AnOmx18wJ+OLLh/A9ZuIQu9wieT5lYa3cKsvD//zc3AGIZb83XsqLvzJAqkOF1z190e5F5r192NE
u82vb/r1Wd9fT1r1ovRYtsSKT2qBZ9PjbQUw7cuTf3gdcTnc7cuzYBOgcX9//uXzOpyl9YLvZqrU
ihUBv6BLKpREm8td2TcHgnee5Axl3KDnjBRLMvE05YtjK3QHkX4zaGBGsbc0qDJLCUKDVij99yUQ
ysN2R5UQh4K6jdPojj4vpfGZo7qTVHAdRZKxVairqSPPjfpuQ7s+lFceFE4EQNh3Lw/7SJdXiUYQ
sRbbpMKVAwjHxnxOBdFcs8lSWtrI0iykS4iBnA5dSq0fPM8zz66sg1nUD+4UDLGV7ru+JrAjTuS5
jAlQBbq3bdF9gLdv+oNXixug/UuPYLElTWwe0d9g4ScfwcNcEGB+fGIhPp97SGPnyz1srkwSCoR/
l4f68mpueqDAw/RAaf/3t0UQ4unTTfU205Hp5uauKtmS2X5LlJNfpQg/gnliTdCQ0oWOGltIi/hO
YG6qTQfSkwwjIqm40aldNGlE/6CqdGR+S+fs2tJgpLBSOUZ5ZZ6M6FYysPEb8YEs5xle5mI8czUd
UQSpx8qwXa7LvKOOtOGcafhTpywyNg3hxYHmgjFzPUmFYUyeXaMur+YliQWLJFZuK/+MfUrrYUf6
hN9Uey+2TjDo7ZPWt/uwYoE3Yy0NCj9VO2dMPsIKLAjgsdfad5IdBkdxFtIT58u9y405TOLs22Kx
9NNISu1kS+1HM9kF/ZwZxYL2E1zn/XxLZQbcv+fbp0rlzsk2dXhWnruedPfTZzl/dlGfHcFkb8jB
tc7dcqSwvqBOaaFL/H6OhMQJezgBFMN9iflzSZezzpcD63LP6wdiOuwlMFE3JiaO7bkbMMTZajbP
/oCwPUvTl9m3jHKN/Syz9TOWdfN8ed0ZSjzT7b6OiReKSa6hZjsQolLMB7tkRTmhX9Gw+AWujfVp
5CQ5G0IBz1vuyYic2sRM8o2vyqtEnV0cq/uks7VqbdoaiRCyQn5qHInOxgFfDROtUHT5jiGzs+m2
b7W5o/9Jk2Z5FppNDQMRYQ4JX+kZ9M/v77y8/XLjeicENo8UOjOsrRnRib0ieW1JskmW3z3Gprzy
lt+wXQ76yw3hLsVq1hdIQIMCO7bT0xxD/7zcaElE6MUf7mpaiu0VHmDQafPz5QVwK+mpSDsSE//w
xsvdy6ddXr88dAUwTjMz9V9f8/3C97denvt+6LcViTcdU97v576/tDQbdZy6FzP1iL+u4yT7w6aX
kcMSwPIRav9r+76/8XvzqsuWy57KWUgvYHV5ZeCA861U7L7f9/2135vyl629vOUvm3F58+V9fZt8
yo72dYrNI7IQuY4kTml2mT1kHQkNQ9zhJmvbtUUX5bag4Lw3S/O1ILn9Oq2JKyX/w9kwS0+A5sT2
lR9jFMOBfh0W/gk/yaeoNaQQGPvRDmCQzG2kowV0tTPFx9vInp09s/p4auebKH1pXDxx1Cw2Rp19
GsxziVHxfS5SrHQtwFqBydlpRdRjSwF3hbVl/O7l2PBIT/HmxsOTMM5HK8EFq9qSI9iA5tl5b2E+
iSunk68x65od1Q2Wo+ZINoXnGgc2At1zc3Esp95W029BOEVXc5i/KzF5L338UZLmWwIcunHRUtd9
Tah6f5f3XGfbFqL3xOIJI11fbwhSeYs1hmWIMMPZqigkDZ352VnNJ4Qq67BUOjZ9itSvHdPr1urf
mtC7JZ4S8cdC/skaUrRfWKdhrpkkgnSUH1zPQzzbOiVVDyp9BRZC62LS7m1BugnZjZqG7xD5BDk1
eJKZ94dB5JTbOQS/WvnWDxwXLQkqBLJzCt4bRWZTQcft0UZ1tvOxSK5L1EFjzVN50Q5Ug8eVbjVI
/EAoodERP4aqeW+FrW+tiYXFbNHQLl9nAqYfVJPtPN9wthwkUJQY/gsLZQqY8K1bjzdaH173EwUd
TmXrKPfzaGUswbSga536Tvjtps6SctP1Wr4PkQif7HkOhuRGa51mlwocPfDyz6MHhbooAI3ZqsO3
/J6G6K8GMmMfWz85tpQvsRSnFtrQsIGC19nbWNNTVEOFc2N1LJcKBTYUN/aWkGH7Xk+jLZGlUNcK
0E/I5a4ANuxSInWPEifZWoaxd6qS4Sfo7mnHjblhnj3tx5ZsPWpnBLT587wLSWELmrAjpQi+x4EJ
yYIe0jYZS+KNgGy4Sl1NR1vTg9CZZu2unOLrzhu6g5MrqhwdlFDENARnT+mXFXvALK0C2DVHFJU2
kyLfsJNT1EFJ6AdiYzUcFHL4waovSEdnRlxuY0JR3iHTnfZXW+7/mr7/pelrctIA/v7fYzCef9aq
yP/UKP79b35v+7o6vV2Tlp0pCAv0mSH8q+3rmv+w6LgK+ou6A+TW4Zt+b/tatH11nqa85BJ2tkRk
/N71tYx/uAYGPl6xPZ0Jp/v/k4PxZ06ybfi2rfu+ywZapmvBAP5zN9HT+25OwFjtI8f/9BYxS3I3
6wNohIgJ/h9+mL9p7f4FVG4v8FiT/5TqCHGz/B5/ae2GHdcBs4jCPfqPjA5zh6K3H8n3paCzqeZV
LX5rGnHoSEsUqI5z77XSxoNUqLmSnnh0VzFUFHZQD82wHtphnY1TtLayhQifJ084uh5LaaHLdMxT
Im1i/JiurLuaYrGV4d1hvrNM9s4FbOwBXctG66cC4HN9+5//UZee/J9a6cs/alPyw5+KwJTd++df
NUalN5pEm+6nyOIqgW2J0R++R0Lxk2JopqPisxPj0xLyi+DKfTnWcOiwlbQhuXZJ2WIjUvtYqC9l
qbOU/bAGXYK4r+bynyPIn5yk2hhwDlGeDLTN9JesiyEAIaZhVDE889A78HPniMp70eJmigBtpCW1
H6gWXWEeNQPjtu+mz8nSovqVSk1Rc1iVuD5XFkFzsl76esjLwV6z2W3v0ZUksAS0J9VbN2pfp8qh
/hFV+9jTn/JkQhmwmAY9P92nXkN50UR7NrjJF3LkfV4OuAfYAXFjZmsjgHX6kyrVbSaiLyfDXTtT
lSw7eH3DSEGoaBDuWNlbUUF8IKD4o8cJtVKOHH5d2P4kZvmj3sBdDrpvUvivg9K12E/wR2zO0L8c
lEt731QQOvZ0zGnzVeFjambvPnO1Psflm2esEOq8g4tv0Z/oKzLdi3qgrmbvG9z/FNtbWoKQNbOl
ipvFAqeeswkB7K+NhMk3jpONXXmvY+NgpLUMJ0BpG6RxqpjKRbuaeURQy5YmxHSnv/RC2msjSr7o
NyEJSyxKti5l87TguK960BnD4GOw8X9IPNFHs65eZZyfkTojuKUpg56MZa6dnZRRPqPxu1UFB547
kuk29WeC994bG3l3MzVb+Cz9cJgwT+JyuU7xFnWsOmx3JUcFKaGhWd6XccAb4BeyF61c2KTJ+HdC
H0RAn42dD9nc96e1a0mgOtmXV2cggu175XPE/Jdz6m92E1ELPpFAHmqvSzLAH/QYDe2xbnIHf0+v
aFjXkFMCjy72Vqce3BqLBvH1P3+h/ncnsYfqhkPE9mz/r3oYu9cbhVzV35sjadGOczt7CZbY5WRw
8u6lTPJrU8uWFkD3mk0cwUnBHnYLg4Tb3Dugq/qCcxBV0b7v3v7ztv3dMesL1+NoAS/g/1sMgt4A
GdMkRQL88VgPd27MpjGSNQHWdXQZBYtP4Br/ZR/8zddayE5M2yX2wvi3XBG/Rq0jB83bA+r4Gm3v
UZRcD7wi/WqqLkSvDXyg8R7/8/+KzOrfdz24M1RQ4HjNfx+j0kin7MuJuxctoQdJdBPRO6IQIc9h
KfpFUs8ioM+ITX0KG/cxS+nSVqPRrwpXfOm6f1LoiVagzrn6xxjd6b1VKReZELj8bsnrkAS5TOQp
BnmKF4QNkauSksJaOuqWeW+yklPyktfaXW7RsO35qSdsmusMIU3F96LshyQrkYak5dBybN4Syjms
XafpVplUB5RODTmO5EcR2FS8RxP9exfDLdbvscJ+jJS1WFCRXv3ZiqeszIY1Rd8buBskSZJhEcyV
+94CfchstgyvdrbOKvzzoZ/hQfZIcMV7T259hlS17VelGjdeRrWLgBznglHksJTjfLYouBSEgq9G
OuVBiesJeHmQjKwnTTk9mn3x1EHRX0mGVno8073bMuZUWo+2MvEfcUewYT4/Lv6OVwdWdUae8cqe
qIIPlGEgXm6FF2f7mkVZ0XWEwFv0J2Wt/guFXjfI+vrLRRv/POos2zXcZcVnL+fuH64GoRGyLJzr
cR/59DsH7Gh5f4P8YAbI0xSr3r/zxDghN8YOZcKjjFsXMvisBbKKDtNIpbffyJ6M41jktHQ86uTM
wwOp0m6rUgYi5iorKGqrAXwNeehddC4M/alLiXw0FgEsVC4u6GuoUjkga5BaOUYV1smfyGkrXEgL
zlLhH/UGJOqYZNBl25tQX9QtM63JIoq3dGy+sPocXSMRa4siOAmfdTzc+8VAYmevQxlo2h3hEDjr
ZguXH/KSMJwexxKELNcs7KVkjgKJLecHU8Rnaef3XuWRDz7WZlCyrEMNa7z6rBG2oPy3tspdhBc+
YVopIFNvJpS3Y4oV6epA6Q8kLUnaWp5327jXXqgysEKPJ7qJ5lMzF29h0aEkb+wXmnRhoGTygPGV
hjNBmDBt12lIdUAS7uo0GmFfHd67MFn3rXvH9xKQ4fr7qKsPrfKmxSb2YKY0cftk4wmo6042XNUT
SWYevxDoXntjPbeDbFZj1d/nlY2AKil2CsF8XtY0wUsMyI7LdodpTIoSmF7XBibpZPo289MS0qjB
38bTagwNRqcZPVxB1XJCIiQ0m18Pbw3uFv+gRUy+SoyC0ENWJGykdF6nD6ZmqE98MKYtLXlmpyx0
9XA9YdAJZiTq6wUM2tF6vGmaMtn2cwJ+HBtWlZrFYSSnlqOBQyIp4VrL2oLEm5pMAU0FqydLS3oS
xqnObXEol8HZTKB5yMWoYJXxOtPV62QDOxmr+HmO5ENqV4ACywOUHQN5wBQFGJz2CvYcOeBYgmG6
uPYutjgYJtJW8XYS726PGYfdvhJEAiNmJ2Rs8u8gSaGc0/qHqAHjghHpCSI8gkDdvMO8rcFzzk56
Y0DLB1mb8TEMJc4OD/ezXdnXjgBG0ujIxDLb3OWC0aUaK66CRmTsRIz7ykYQViRPOYaIVCcUZSiE
GRSyfBqNygXWgpzPp1NNI1rfuQqdlJUxlsYZtD5fQ5gdL7qajPyRnALyMMUI/2b3psCKMMfmzdQT
hKFpH6oY75i0Bow2LnVL3AD1qKpAD/u33sjvI8H+V7UQKB3GIwWkg9EzQ4XoF2C9UNu80x7MkCvz
nHOJtSI0rWTNyzS5S72c88kb7hut71Zdp8UBZkh0AU1MpDpnNYbi/ZQhj8L38mZy2gQj+cNliFVd
G9IrCrRcotWO7GBqogW1Xjo9gaMQtBRhGaKYNT/89hjG3W8VV5tDPXAeA1bbNXZIl7h6yD37cLcd
/PgKi4AReBoSxxGANwbi0o3J/eh/VmRv4FQK91zZrpvx1DnVW1t1j35jvGcWfZT5WE1GEiR+kS54
ohRLcJ6uZnd4gX6x7tqQSTcUWBAJ8whzd85pg6R9jqmJymgZq6daAhgwpP+Redg/7Gx8kP4cYU4y
V5R1ncAtenApXOpxLxg3bS0J1+pp3qChj9Dl6DvNgA0lHELfpKRtET4Swo6gDP1H39DNLw35lub8
OrH1XIpBnVW9tEadEjv9MLz4BqOJRuzLXan5+d4tmirw9erOihxtW7A6IHWYQCJ8ZARBhKwbg9Sd
sFUbTskI3PL5AkniQCPHN/v7KsZXbHEyl4WBO9Vqn1w/v9MWNKfZpusctBRiPHpJnrepIDatmtl9
Qv6Po4GKTFCOpOPNc1NCXIDt30CV8dpYbnSaEoEfpx9h8liTUrAiRWGLkuEuj4Rg0QUGxdy1IwHD
cNseXTqpY1ojJYDUwEUhbPfIVCYyo4GI9xUmTddyN31nmkwlAd4PwxN2fDtoDBip/gyOTT+gwWa4
nbRdMrKvqJ7+0JJ3zvJmQ2BvurZ9/7lr/LtRZ6yOyMdpynpHTZ7dL5DC3YlaRQenUbusStzNAjFb
k6Ndr8q+21KYOguPlR/zSMSfHfKc2XwtfesNvZNRorbyCsbNBEWF7eTH0ow+iaaCgPipLEiHqiJ7
ktnUE8b/BDxRma5LezgaYfMiNP8zVMneKQeWEaH2nDkzXFIdrC7qOiJzxmzfCeu1r6dHxeUFsbdH
O4zg9taFwIVONRtYRmby2PnuV5oiZra9mg3ti5fBJ+zKdfTNkMfXhRm/htErri2ZQ3ARJJMRXevv
9HIcgzY2cCbyt8OUROuE4a0BCjmN0g5MzDzEpqOFBWU0k+VGFOLwEjuAq2rNQ1CXwpavXWjodTc/
UcbdJshS97lPAAwhKXhxuOa22ZeNLR5SRjbQwtdfijmO1pWw6ZVYNNQgOhHMoKhFCBQUnnciqOVr
XL5s9pA2kHT5HJfEaVclIMIqeooNlmuAS/R0eGs1gg9D95U4cftVg/eaiHsFs3yjuS1ZX9oMjcvi
Ep/XSpHwpmFjSta4T2Ha9t64sUuZAmbUf8Ypjdtu+shb53YYUMy7VBEQJI+vrUuXLw6PPRAkMtBi
/Hra0wRq6oAWDpxt2cMdUhlNvdlaMwxInDPWbVaSnZYfLISTR22RzwHmwaGwE0tgAgvA+tcNXqqW
Or3qoeDZd0xX521hgvXysgmZyKxR1xlJ8xA0lxF+oYodiZQ8Xu5930RLgUKlBJKLrke+7Ibzsfei
3QSifefYXnk0ERMcYfA5dPGKa3io8zFGzH1MVUKOAKzL5bfsjh6CFmie4w4V+p7ItlPkKZIRZXsd
L2nTWZU/1zBAl0pwe0xC5B7GADkndmO0NKm+60zjqrTFlcjNdT4Y5D63xlVqxByh6olDnGHXymiK
w2sktILZiN23QaWpbOEHnWgHbKtGz4JIy352dXI7zMqEk57/tOk1u6RaJqw9aDTchuF4xTQJe5Yb
I8JvnvImI9YvORHJ/LMexhOcxzVGkg+vc96to7csP3u4f50qfhoSfA5ddd2A1lq4ro8VDgiRt8R6
Oozr3dMIOIo51KmvlmmKFa9TMTP0UQzzBHl/E6kiwBC4mLZ8ywwJbVP66p11H1wL0ZH2Z3b5pncb
PtXR8YEsgVytkVuHXpP9EfXChWF9YWY7xhhu7K54dpgJHSHNFPzIBx0DwwnJOR3CpEjwX3rh8XKT
D1IjW4NkqGEIgdJwyALg2S1N9t1FulGLDCpRosBoVHXxmGbtZ7MkZFz27uXe5VhJZpy/yRQyz0Yu
Qsj7won/hn97VgfGqHLUhqCLFbDIR8eAwEwj9YdRKLIeYBYntXgDYck1o8+fQ4gZdEoa9NnZF1iq
RxZMe0sWC1bfPhtt9OST+YalwWd7hQ22gNEtRzhHQkp09CbqO1E7sHDt227FSXBIFZO4BCzDqmLq
trJIltNEbm9s9DDWNABxoYbZprRle4gBEXZ1rwCeVyb2dq67V1ZtTI+EJjbOfOWQk5Lygsl1czM4
LE9Cfp66Tb/w3HK9tLWfY5/6oDH5B9CGBXY5AtCcFZMbpphHl+VljQAqGCckGZXzlS3D+lL6uywS
wzJdlQ5wBUu1+wuo5rLknns+G/nnFKi+PZQIBMnE4KkkNMlwmTa+l3B8UMK7lLk05T9WQr5X88y8
NlMo3WX62YTZl0VMkkuyhTPy/6X1dSw06LcoBAMDLfcmacV9akAcCwfe5E60j2j0+gWjK1QdtONc
D+E9Lflv+qoknXYLfwBVrD6vdceP145xG7Z9wvDMFA6F/YfXEjtQ5/t0slxkDtneld2HcqDNJL1x
kJTIz0ZC4Kn01mCHAhh9xip2jGHvUk9tP5qCFdRyxIxz7KyrpY7pzMZGxVtyFJGZtNiIbXtcgxlK
VhGRoZQR2JVeyN5PQcIeRptzvFvKikMRI/0lOqt1699C+uKQJ0gTRNkdhD2FCidtXkjV2rkTFQ5b
FM96B5/JqkJqGNlwqkHDryX2xNUACqgwmTRRc89pzbq4bjU2CtTV7diTUnXqdE7uy+6JF1VLnLQr
J0zfW3bEpp8JZBEMZSmVwcEublKfWIlMzAMu3eF+xtdMiDQmSjszrzXTuxM2hZOkYjaN1+1eW8ST
o794E/lVYB5KoLvJW9Ild1pIrfdy1GVjDEtEIEsemZ1ATlzx6GuemT/EiO+WQkhWc/DMGKUXzTtL
LOqLoA0eZWrBnVpeY9VWcUAd6HBddoAZL0vqpRLjKvuurq1PWVIb8kMIgUL8TDRxTdxp3MN2mGJ/
e/lJk5SMNTNZLYXKKeIctfME8BIbXmQfi2SBiU8PgVQtdVxwJ4iy0GtzgG+GNntQ43idwhPY9AVr
OZVYXtAJaWAip1scKf1KltkiU6Jkw0CxmTngg7Flv16K2znFOCrbw4HMCCLPqPBoDhnjBaynvZoV
8wWAK8ZIYbgoIZvo7WIKnjLKRso+dO1QwdJO3yOLKoyunXudokSdFmSlWPeEz2bb2JMMx7ELdFMH
LKORK5j2xIqRNwyoLW/3fviAuikBjIQOZTFAsvxC56bWdlpkICRYKQDGOujJdKg1+zWi9cCqoNxU
OYFaUfZjAFd0yDrQLNKbv5QALssBbMcU1jR/Sb0NSdkJWR7nfAnI71u9FndwrHfKpDonUspKs03f
l1Vlsxx41C9sNFunS09GaukX5RV28+A9gl28hjp+h4UChRUqDKmwdJWIwTTca5djDIU5+VypudXD
auLUrY2N6Kq7prFYCRTZl5i50gIkMrlUIjtVBo1w5MUoa04YKrU1BXuhKuKXEh9Eq1wr0VBX08rD
hFwFWxG7zi+azzAMr5Yqbpid22q6j/voRShO6tExtLX0y5XfN0sdjVlw1HsHJ7Rj8DYsqJqs+VmV
CGynJD7ZOgxd5An6PrUokKLr3KMr5rpCsCv1B1ptanF+1T4QtiG5BxD0UVf9kSEWuR70qylC/4OS
X3CiAF9hljiyzGmsKdwZrXYT+XsFKL6o9rVA6on0KbOGXVSWBR5F/yWx2jvRDPuCipRuLIRKD5Ke
y7Jjp+d4RhicW8VkLCLlcHDeal3S6JDTkwPtRFfuR+9pn6TdQUbXESQYzOAq8+DoTAuTNKEUBce4
Zn1TGulLKckfS6bx3bUH+uB9duhNeSatknVNrveBL5H09g7Bdr6xt1vjsapzOGoJWdryGiTeXVcI
8IEqOc8+hM5QYqQiWeNUFc4PHa0Gou2zgjC8gXaUblLJ8eiKHCny3DMW2a96OEfboamuNd8i6Q2V
ATIxgmo0wVjXdj0z4aw4AZzrj05794v2knT7aVZEY9nmTyAfqPQFEaIb6swxSNF/YhkiAcX6D49r
n7JmtYhUm8KDO6fXO1OL0OYzNdUVTFGXkJhVP2rTqSGPlGsJUiquSwGsTnEsYhOl7ERqyPHy2I/D
G91E+ZV1HrxFZebnkIbsTHwTvTpQ1RQLgjgxIjyXpCAOoEAnzcRen2VwYBkxdXzokXG83LvcwL2j
Y8rYvZHtZBwvN2EnY9a4+AXaOEPX8K8XZiLHqPljo0ipE9aEEaaR+YBNLjkjNauGSnHmZYWxsiiL
7POQ/iQlU5bGzaFjOLJPwueLCkbtIMxTcfy+sXHRBCZ6i01cVPlJs+rjpTXwf6KE/yJKwHFJQfx/
1yT8vzr7yJuP5k9W9Mvf/NOK7v8DS7PlIiSgf/QnK7pv/cNhcoT9zHIRGNg+vet/WtGdf9jCW2zH
S+cWi/a3KME0kSvgAyLlGue25+Ha/qcR/3dhwC+CQPSz+BuhgKEbfynw6zofh2TLdnXdpr/81w56
lVQYlo3OOtgSoJeJRG4dqeZEWP2ztNzk0EGPYb5rfeLychtKU7pzcPz6zR0hpnV9kyBomB48R701
Ps1sZ/bqoCgqZv4a83UdW4EakoM5c3AaZuIcEejCCrzqQFRuUoMVa0qnA/KT+xJN6bjztXQTW2Do
owzwccQZSK7k1Tr20nGrKfrGZHfaW8Mwsw1z4FWZ6YTcrsJUNGeRw5uJsalS1UjtgMthT7/H/YJm
4Tw0+OkGFlpGl8Y3aIr3sgHQnneyXFEDsqgCC3unDIqBcJQxGZE7507xrZX7TFcFYin1fqjLGKzo
7Jwo/k9rYEnoj2brWnnFfJsmqb7GoQOK8Y66RnumrIFx1gUaUhQwTwtJtCIO5qRIk9vZ1qCOMK4V
RjreMBmkGbsoabt04wtWRoaFXc1S4biKWInmtvszdE25Yy326k8GU6UhB20zn2jDkGhc5GIlZB8G
19SCh0PRHUs/xMRWNwD0q8AxUpMw2ul5UMaDgqYDpyl+8Wdy28eWQOxJaTm7ta2Jxv4K5UipMbyV
0BAprWRiZ/UUopO+JKCPjKisS6wT8lQ6U2IhXy/SB6p2Q8cqvbf0l7DABdLmAstLxtIySra141Tb
0O631K+KrcWQsisG+8rWiS+qAIT73pGJXgW1DUntCJc/QAUXAbGBnynIUFrjHJ5WkQ27z87pzNdE
DVCkw49E9OU85O+FyO6Lpj64TYncnUzwSvmoIDV3oTNd2OV1cpj85tqIKrCjmYVqJSZXWOTvEPV8
qkFPTbrD440aIP9MSSvo4vEepXjuTajKYXAuVf73GMXsSjr6alAWWkSBOL6jw+WU+r51vFeBxnIr
656ej6//psHN9CkZ+uVjLQmtdaXi/9LdD2tM3yyPRYvTsXcru/hwe0pH0ZAxvnow1xNNc/cqMq5U
MWVYgMLwJNJ1VhJ2aDBjWbktc7Oxst5EmfycDax0Bnb7wCytLfOqoCUaToJnT6GlB5DSUzY3+ugN
ROVZeKulEbY5Nb2mprE3lLObjHY9VDaiyCby710FRkb7ac+xuG9G+7NPpLXL8mif5s1vGMiQAckp
pr9g3DWD9yDj3tw8F6lHs4itDjqPesxChxs757bOWF8WK73xk7XmVuDPsvTUWwPwABQW6zD+zPSm
C4hL5/qBPR690juyj3TTw1hZFeQz6WW9AsuFjcDGGlwhExnye8Id+p0zg/Tru+Q57igtO+RRjJzQ
sSGpc1tvSFJXcd2eogRhDOmegdgMxXDF/wTZ7kpPvPuUM45C9Jnu03VYMyE3CB9Z5f5iuuu7tSmH
mm6gSVYlrRrp3lmav7Ei0keqLt2PVtWhL9cDA6gpXU31afQDix+lbiu3JWdPJo+RFvdryG9XkZ8W
gcp1Y60qfySRNetWQz58YZkdA01Wb4QZkQShbwijTo+eZr03Mo6vLWJbwrfKoUoX0PE+Wmm3MtG7
UvFAAqm39hfxAx7NA6LBonuvpKoAzlt7sAx6nO5vREN5NFdTSHs02/BMU6GKrHgjoipb+WQDqVAe
Dapvm9GPXjPPzI+MARzmFpWQogfcmczuG6lA9+OI2JeTklIJS8ZfpHG6Jfw3dbM2OUDNfryKjBY3
f+knhJQU0DLA+gZqpnru9EhBDSth4p2M7wMu57Wwqbtr7g8ruart+rfMHqJVRCrC7Jb5umAFsq0h
3e7YaxAS5VZ16Q1eQrmdMlbLGPRI2Aih+HkLLaERPtjI+hhzqgRDBnG7JoH3DGaSZXcG1Fzi9ZW/
FSNhA9FQBIjRbg3cOQFEYQFqDMZaJQniLLt+o8GSOXVDdG+0hfY/7J3JcqTMlq1fpazmHKN3GNQk
gugVklK9coJlKjPB6cEBB56+PuKvc/6qa3bt2p3XBAv1oQhwtu+91rfwbRojpgh7a6JDgiM9m8hg
HSmLrUS7nDQWs+Sy6SktVXGYoLLO2C/KWF3TgMn/QlRIFBRklNJdNg79TJR0COvBalJja6WU+IVO
k33flm+xB3AWuTUmKCV3Tqwdtkm+TyGb2aT68BfSrtjbyF1/TFZhH6eq5haLHA6IWvUwTs2nlCJY
bQtER9XtblLTB91zkyyND6NnGowdowbOZ6BrrRYkZ2mw9SxyWGT+0MEnJ88NELLLbnorbX3wYlxp
ymfFCwELsIfK5g6na4dDoHC8t6BO3loQZWgxOubQHrtpy6vorcY1cddzAOx/uIfm4Bx0kSfsciiO
7ST/AQzjNas7DALBEe9XEFHyJmxxiDnWxwpR+dEGM4rjlBxjfzwG8zBt3Kl9qMal2HnhOQGkFbmr
eRY6W4LU4hwHzrGrOOSNxFmnMbVZ4dvop68SqlfisRHyw4PpMukJmvEOsh9PdUh4Z/HvbWxAxtgJ
sX4THHoYPdDRo00LKS3GnW7fWsTekR/DwWsWvpGobDhg7K424P+qfH6mo//g9zxHg4VkkwfSOMoR
VbHRd2Q79Jsij+dvc+l/J8EWHuKkT4tEG+MlbKVrkAydyUCt40IGnsfkZEivcebfybns74AiAtqB
AlSt4wXZ/sABWWb2pYoFkvfG/UOgI2f+vAdOoF7Ttjs3CD/MAkfupMMa3WNoRsxTH+B2FlfroqqE
i8+bnGu8OEdLDv4JqB5dTl5QSX6ducS/w/69zDz8wkSVb02dH1Ng4IhhShrIOmYAMj96KD448XKr
/e6bWHsNzQ1aA9EXLGZR1jUgx0GH5EMuMc/WkY4H6MoI4DsuxKgwh4/RqIGeF80BL4AfLR/C7L8T
yVvemajwa6o3kmZRyqEnTy6oA75b2coHs3FScmt8yQwDWvp61x6SuD0hWQnP2SoGj90RyoGKI6dU
H7jeTcbzzZWouIzvfMHinzJ1+034Gd2t2YOeoE6xLn64Oe401XAnBbuypsmxWCmpsiNZJ6fADb+B
c5+2XkElKN35fZZOGwnVT8QowVQzW2XQdp4mCh0Maklvn7LO4PQYkHYgYKdZmVoJBNrptGhP7rI+
DRjOxKdALHJbM+bcLiFrF1XgQOfzNDm864wcOUUdjO5j6UThKIe7Ri0y6j2rjLo0t6MkDo9DGIIV
dGgKWE76o8gRA6CR3BdLcM99adqJ2pmjRPg9ZyQnKJ6rd5v5yDK8jNBotrHS5rUQaOUzsSdvq8ao
b394om12FSqUIFDTXzUX9Mxo1gEvdYYAeGJuYGRNRHfa8oqB2Ar/rnEEaWM+t8DZbC1sMlQW0Hmw
G8AYyDxHMkQiPJlNrBGnD6HGle70M0+pNZ+gRh/7uHtKpZNsvcWi06qWqOVN6FR/GiznXQ39zKCq
aZAbxQW2Yp9SgpwgY0TfwBx5PBa9d/Bwq0U+b+a2nHwmjU5Cg9uF47x8FNQuxMsz0LenbrwKADlW
2f4c4qSNuioh633Y2WOsNhaDocOUV2tM+4S5PAm3M1uObWmPfyyVCJS2qiYmi0V51shN3TZdyzaX
cpNSM3anz7HWzr3+o53mx5z6exRm19KGKyELur3p4HygFDoOee9GbgZnppAokyfcLq0Mzm0dbvu1
0Zo1e0UT72RbGgs+kq5Ip8sTgXJ4Isou2zuiPnuKUKixGaKpIf4CGU6166bAYdeByKQzcYD4In9S
Ncu7Z2TPixi9KOuBXjANJ0neBvNomg9g8yk3cT/mzKxkEYrN5OM4rU7iVyCSHaMnC8JAxXXS4RHX
5skvxktd/lrSkJnG2Ajkc8GFnav5wgTFg6bTEQC4l7TxqJW+U+lVU0ALuSbFAz0e/WxT7Lp5ULt+
wrjPgHVT2wnhQn7dblODdAjbb3ejP9Z7Tuu4HBlasG2JhJzvktk8ZdbgX4e49rcMq74WX9f7mXvO
ICpnVwET2ipFCFlgRFZcAKnd5+ko9pjVkQ6mKcVX0T+4LmjKZQxY4vD/ML295FyAp86xH1L88tsk
69+DFA9qPmbfS2TeIjOQs+H6ZOjuj+vkjWSsQYOI34TfhjkjWi9EdyUIDEoC/QnEW26dbiGGwflT
OMUzTT/kWdY1SIlzGMPRX+lQuyI3HxK1N6XoD26s7irGPVHSOZin1twyPJGxjE9GDuYlaJ23hLgq
YPW6PiByX9NSXxd2YXQUL779MCbUEhhYz041+VjB6Ofh5IoSz/iCB4N8U24qNbp4TmkB15zIe5cY
zM5Qh1waPzONYIFeACOQmjuc51CTsNmxdoNI071tJmd3R6x9RBzVOWD+tlFtS1cv5RSzrRRrKoXY
NgfNGSiaVm3FMNYtg2zL7fRPQPBmqsQ+s9LwUOfNtMXe+QmY5t0y4/45FMaTSUpLhCqtcEN3myWv
ouKdy2Ws9wlb9mpmb9I+uaSUIMoYFxb+2I/AZzOqan5YuZ1ufZmHe19RZREABhxqcLdFnb+EYrwL
Zdgd68F9MUKmyU0374nUcgfzJcucjZqQPLRDV+9TK72YgwQaQubHNgzat3lmpjLPZJUl0iPcz3tt
soy3HV0f4ZARAfDc9yijHCuChF7tCK6XET6ned+SOD8WqE5yeA0DmFtk4ZC9cktvx/qzV4DsammO
e1t/1zIlf5WlQFZBcMhS+xkYybYw3eYFzsto2nIn8VRQIjyaCvPruPTc80i68nogDwmpcXX2VSXp
exa03h3q++tizMGG++Vk/QmN7nsyxIzfTdDTRNGiNVn52XpnE2FMziXUepAEW8PjGsZdzD2EsNdh
TZ4AiYb3lltUoh4htWvUeHe2JrJw0dm9MPWvofpj6zCMatx1GxONfowJddVtwkc2CPD13SpamL5F
IFj3FVPGXZmg4VP1vfB1/I34Ysb7E7N/20GAYSHgHIKrScoDuzdjVxo2V2gQPBUxuD14UduyZ1cZ
tCbbU9ICjzPRXXXR3/Wut7Cm0qOCorsX2FBs3YpT4CzvpdjXBqmzZcbiUsfWNS97+9hT8fgZWUwj
4qgIPC8Wg6C5JzMl54bKvskpqqvlGe6hD+BZdZP51ozha+dwpfn9m98Gyx6T9pcmIo9RIeey295p
wsdgYvUpzka0H3ZyLZvyZTRZoiRaRnMcuDbL7HlKW6DPKW2ZbVYkz8VSndmLkUHT0hrqm1lzOpn2
U7XID3LV1JOVMubPKv1j8Q5aoUREpf3hI+O49mH/LJf0ZXFQ0tqKBUy6Da4BBv1q4L3+6+Ht46z8
RXu7PpHjkx1bY9k1q8ridrB8dBxcc4fbR3j/63NrVeD73PjRxjQ3A8Y+EU8YnglhN/CBmw+jNMG7
lcNJlS6EqHXA780ByrzbQ40wpKf3RoCWZCXLh+NtMxl0+GyLBL9R6qsRySOCo1b/qUjbPKWW3+0S
O31UwkZJ1SVRE4zV0WF7Z41M5XpW5C9tQMH3hp+6aE4tIYAkIXjVBcs7acOD39HiYJjjwLjgmU0s
TG3B65l0X/BQTj7A6mPmDaxolrfjlaa3X5I0bNn5w3q5wuohNtV4NkXqokDXj04sroaGOcd+dohk
0pzMfqAJZEm2dObRUf38FBs16kcFSaHon5iQfrEUwQNy/KsblOdcF999re9rLPdRbaCvy5N7W1zI
sX0lPDcnsQGNdg20pGw4tZsARURIMqRpfpcWS3s5jCZnCGKDObCfCqimUS+aT24PF8vsz20GIbfM
kFwzykOJX1HRGbmLocUK0f4F93lPomBjIyUrn9qG5FIKxK9hCluG3xdZl9iMfAJ8snY1To+FzUnP
srI0aLL8iPQoaT4OYXe15jFBdSgs+rPxxq7QRTetumcw7hDZBMTa2FGSfRs9Iz/UPbKoXowfINi3
wkGRqMsyP2ssloVk+AVkqqvSbS6AkpOzucSHpFhnkM6969h382y0e48siTPqsh7CNl5nU4zN2f7X
wakq9Ebrt9w+56X4Sw1CUpljxfVZT+W4I8rsqykL+wwo50FxKkGH4SPgmK+qDH7Kka5JqwoSO4tq
wFbFxXLTx7jAUFlk1DYoBv8MV9I59+c1l/dchQhjCx1EztR+3MROGnHyGmzOF8dimRnxgpa8PXNj
WvRBLuz9FmEtNEJ4qj1mVRwHOg2I4HSgN+bfa3f51mWU/MEqoLodSuI6eVH+9bHFG8XcNj3dnuLt
MFcTr9tf17N9dGmnn2p2Rj3Jmvs2iTp7qs9ZmEMnGydf7Lu4uyaKfHRyQWnmsNtsT33wfrsYHUFH
y8Y57f5LG4T24Z+/ff3bTi5pkKLRIgKOP1IY8NRv/7EnhmpdIRF93T6u0rDbC3t+8pzhZzjalyGl
faIV766HfihOWwTWTKGgyyzuivRwmMRpnhGbsUSfiUwlcS/vD0Y98iTXZ3pbRW4f1p2zECXAvonk
XORL61c7p8CX6AFSMAZ1Dm1Gzf7oHpm39IzH6l0g1onXoCkb7eFbr2KShrzMoD9algzJbvooI4Qt
0VbhE5OK6jzO7jFt6vFADcaaUIZE0KUZIdGeBzqgnIyDA7RPb2VmXkwZuxerG9iRTanehV2uz2bS
lwh9QS6WywwzA/9Xfb79HVhN7GVWCRzxQv1ZGEKdPTQ2taHso2+QU7aluTg3x7XCuK2/eQosPazU
fT/f3kLAfCCLqEZzNO/I7f87Qed2xpnS+LOYE+FYVcppZic0mAOzOP51qdyul/WArp4FsxECY0Rf
n4cG8DkmUxb7kB/Gy6VE1Mhs4Mwng7JSaLGzwaHQkzsi9E7N3KbsMLzfZKTZ57Lw7jG64TeZh/F8
OzhghXZezyUvBBNep2kDznlnEluyqOkbxUSuioLVBmGgVJTqbK4gABYx1NtMXmDqNZHVs+u5XYy3
Q7Oez7dHqTS6Y5/0EWS/HP9LKImLbP36r8Oynhpfgz9wl72ZK5Nmcs6D/2pWWX+6vQ92EVT/9Y7Q
zQls48sYPbaCvvzZahBebPWWO+X2iFKSrDsk5oJo3hORJ8uH2Qicq7keWpnuB8Oe90qlb6bHlm4K
IGTdvmZ1xsHLfOhIU+3dEaiEFgOJWNCwYSLt1L3zAzpdBXys2zdAY1QX24cKt37NKvWd8uM/2kUT
7pBU63YkoJAL3G+Ap42I7aEcHBwutE3XVOX96DrHsQjVUdENtcauZoFC/XBtPXoQ3kSmh0ajfDfV
TUT36pneAh3cjiLJXp+02THjagykI7Cj7Gu64g6N1aJluMvPcB64PTrDXS/cy6iqY76U1yEsaF9U
VnWN5z/1YBHwYit6SDTcwHnMOYI9YtoS39xnPbtnTQIaIFso8VeWTPs6dsRD2AEDBTcv7uCmL8eh
NUAZjMW+Z4u1EYHx2QJ0VQPCA6MmhSWukJ0NXUyW9uQBJsBuZU3ldxz7gMrM4oPAdo2+lpOBQIsv
2ZWPZV7TdSBJ5TC01NjmnSTdZ5f6TNc9u7mASubFnBsv8i2VsT0BFbqFOIMcaM2G+PsgJtvfOMFi
RRWYllH4iHvCbzRuTRypc1tcyGXa1sPSU4MkIP4ltzrIIpE32/Y5UIZNKcQjN8PebNn+Ea5decF0
VPx1EKRHgBelOBvE72kWMkq9codfAH/EjIoAKQBAjvVRux5uj/7+QkqCwHmKkcXlTEzh5PItZupS
/TVeScLiP3/B7bfcvtm15Juiv75vTcM/j67tn+06U+Au14ckIhvEuuA2Jhb5TOrh7bN/Hzpdi79+
qOpWxo+3homPDiXaJM6A7nEfLuudhD75meTF4DyZNsCR0jx28RwVVISz4uTULSp4IhJ/0lxx+QVE
rZX6EOo4vTQzV0zYkDajz7wvLI+JgwyVG+epYVXVK6CmNFx8cIXGZpQgvrMQ8bmZniJVUkxasT65
Nutaj0pi77EKbBzP+vJSk8tbvZOY8ZvuCtkq/YdTI3x3gn4/1OpF5uxx8Yi/6zyIt+TW4IhwjrRb
h/sqTn8RYYZlRBTp1tENo7duZ6vSv/Uwz05efLf0NZs1fQw6aaOPgBW65NdkAuB0eMmKTn2Fgpl3
0OO5cV6y8IMEV+Tvnptte3d+5ZaN+T7s7e2s6XTVAKuAoG4CH3tS17PPxmwPuuPQpvIFPdSypZlB
3C8hXVNdvhcqI7oE603lDNxknXPipRgWVMOr4NFuq7LHQKXnGGsyE7b0BfO+LMeAde3BmY01Hbd8
qG3DjIhCBLi5Xuw1SvlixzrYnKwK617YUiwsKdJt2LOdqJr7gLa21WFGjuPxTEp5f1nbsmvVT1Tf
H2E0DL/E0ScIx5ldTNSCW+lS9D+5M+g9otbCmM7M8R+nmjiwLP1oV3tMWLyQHbmeWFwxCGd19YIc
FvGPzJPtUnMGsFIewnDC4Jng1nQgki38spHuIrQ8XiNi31VT0zEGUNntTOVeBIti4kE5RRq9NPN9
mdsM9l9UL7todCBrswByBce7jg3u1m5hVpuLeW3j+LO3aFNi7QeFRk49dNxS/miYBAg0pnXV3hc1
0xzj0bAbAiQYeYfFtzbGhVhYZElW974VIoUSJ4K8fo2iugenzkhhlD8QbuxW8m3jIH6S3wjBzbe5
cnZEicHltMiqDol4Q5a8ZhfrIaIbEQ3BeLBo+ZFPtXFDlK2ufUcjEIZRYF51PB4GTfnpmDumEHe0
z117ui/+GPZ4lIp31eu+pma5BsTw5jq5KDt563zr2fLvYuH96pz7nESRDf2/50nTXGOAfGqnMLvM
hj9Fnu/AtBwd68LVbl1uj26HYU1aRqTOjSvNvjeLVW1mQVGWuwvUNLt8t71VEQ37iU5/mjJZTzfQ
C/WGmQMJKnowD4HKvuGeI6tbcUtG+W9WXPZ+F+q1OONjpcQSyZqqW9t9iKlpmLYZHcZBuy17OFZe
1JDOZ0rtgUwegRXbuchZ95n0Kngze7ql52492KmmLdXMGVen6nYyEfcD7gvp2Kt/sO7OVsg+VvpV
QEOBffjtIIT4psql2zc9reONXIu5OXCaZaumn/5iZtuiZBODb5hAGWC0QSzmQ9rEq5wAXZobU3/f
vjg9ZKosznRcG9iRHIDOU6GV5tiT5EODqWwzpCeYFzPoFLQEbKyZLopeUXEN5xb+OcM3eeMZ0CGW
9SDpYPpjCQ63I0EANn0wZN4Ieismur6GTcmhZMtzNr87a73dL8ZzUPGfVMZ6y7t9U1cyMEgh3aR2
xku9MhPZrCm42uvDKWvi09TtrLyIdypI3m3d8++UsqNa9Nb/ePqremQY5A6oMoxCOMNlSij27KGk
Fb9WqAD6Wu4aNfuZvz+uLO9k6qQ/EPTEtPfvP5+tT4TBHpNu1haTE6DM3YDE89jfhKsL4fa526Pb
wbDru5pLn/oonM6UKuI4iXQXF8un44IhZpT+BjxAXrgXWLTgaDKhG2dIV6+xRsPwYSocbw7u42NH
+esPJnj49ZAIZ9nM0mMI5FvcjdZDsnDBJsZ0qOgNn28HLxW7IDayY3/7D/HmEmpHyUMnILOBOBm0
saxM7mXjvBYGy+JuWpO3AEF3UdPBcFDDaHACUGuz92K7If1kpxQrKg/5ZKH8/qz78Pl/xXq38Jn/
h1jPsVwLosH/Xa33TPxC+m/bH11dyOrHf9fs/deP/hMkFPzD41cJwl5urCDUd/q36v/j3yn9/7Ey
GXz8CTftnfU3R4j4GNv0LA9cg+O7bBlgOqj1D/7Hvzv2P0w3QGLnecSJgHNw/780e44d/h+m/FB4
pme6+OFM9Hbsov+nKX+Qdl4x066PHQnpWNFGcUes5wuZeAjqp/dOj4r9bttuu2kccc1b3l02X8YF
EdJANs3hAYA1Y/8gLu9F+y0WRhyFS0ikoWGdwQbhq0hjyGfz/Qw05Tia4VeWAXpDXosbHI3F1nFZ
7aXEMqpJsosS6L9F9hziszS7ynmd49XXMTnG3lpIdZ/8fufNOU5NM6F8BoMIHxcYvNsxUVTWuOxu
OjmvqjJw40W4b6Zwj13BuzDg2/hMb3LbsnYWT5SSKa3ZizfVqY4l6wgDss7UlAtdEh6qRuLFpfkY
93SwEu3fK3dkD9cUz8ICF1qiBDy2+XKUxog3UlrNxaR/6LQaqrFkQAy1/jVMGcJWRdbdGd5hmAJ5
adgobOdQq086UBPTOlo7GZ0Yo5Dufdyz4MacL2dfV7+6nKgYWG5zNKKzP6h8QJVMDAepFh4ie6k+
CrKd59FI3/oCewwOcxqZLWBHaMU2Z9VloAF3LrTzsyPyfcuApTpZyUlIy3sJW4UFRbYnKPnuHhVf
eZdM9MtjO2E3wYQ1JuNymn8so7qDJcB4FBKgUVsEQOonx8yq41IQtucD6byKESk9e5KQgEHA/x5e
FuU+sJ0DQRpyM8xT6vc4Ebi7B9rNPrTjlKDc+2wMpx1C5FfEFoRzDHOLdy1lH3xrraa7Yhjju1h1
KHJi8kadVNMIdLtvS229V83S3pmdeJtqgQ7Mo906x6Z40jn6EhQC2IyH+eSj8dqGw5hhimTY6vfw
KGXsvYH/wVcVEwbYJU8uM/l9W2TboCU2vS2rR5Oe/sXxW2wntswjRrHoI/OlQcSPb0U4+RMvaGSE
PqJBpV8wPROwF2K9NAryHYsxQ5bQaIgROUxiI0+cfdL9svh3qXV98ejmeLtq57MpLea8iNjY+Y84
nEf6XO6K8Ons0X9HNXvUKA2AMCGYr0XxIPwC7PhEzIIHxoBW6HwtU2E8qvHFT8zmkk7lE+annRz6
ZxTEy3nuUoIUE/ZLFHChih0Sf7R3hE0kvsWNOuIBSyjckyOA6+5OkidNLJ7rnFJMDllBOAzKNliS
pG5thDeoS28s39p6zI9LmLeX5VdmILYX0lScQOWzTzKMXcj5G7AwEjMC5ISQp3hfq2CjEoKn0zYE
oVpiu7UkSp+WiRKwnCkymgp7BeLiix1fLOO7mLGekVH8gG60zFrvwBuV6gG2VBbcGSFDKKaQxoZS
MDznXf5qli6DqDAkgrJ6MNe+VeAMD5M9FQ/VIbkXwr8QkpldJidAK4vbe8c+G4N2EO5CQ42HMCVZ
watrkuqb4cDgNt2piTw7vWDn7Nt96FTpS2e/sZvdklQ8RZVpyfskEURYh/Z2sgzxyFD5hSVIPNK2
/gMtq6Eeo81Mx5wsiHL2URRTp5ODswsH5gkpmUS0tVYvRV5XW8tv76dEiru6D+NDERjIwCSioqEf
DMYCw1PZtPqcST+NAj1XuO0GZ2dkoCRWrRyvj/3dEuTHF22OVAlWgfJz0OYwHgx65UdAFjgI3O63
GOBRTjq3IiK40p3OgvIREkAeXHRnvCKYtffSgclTNpg8qzU5oJ7xsKeJ8bikQCqXKR13qRP8ccP4
rXPghjUWXTlp+O6hfp+NQd7PAW64jG0Rz3t64KXdpsiRntrqN+Pz4bVDElBPLoPW0DuaiBF3bkUD
Dt3FBBKzZ9B36iybnAbIOBvtmVM0jjgLmQ6h22bSIObfTC3YvbWCKQqJL/tete8ZQjSsmp0fmXxP
WFUfXc6MFRFCvW3d6bUSKInmiRk72Ia7FF7GVpvV1xJQ0dcWHcJKf5UWnjY7RzTSZSiB5pQY1KLY
obRlYlJYBwx5SAUcjPOypeS0erihyby3Z8lFmTLrm8k3qZ0ck80CYCphu7DnqR/Z0ZzaIBd3rmtM
j8HK4tAL5bJvngeBe79aWDgcFIy7KdEly/zkbhcXe4sy3l2ZvM5qklTzobMKjxka6p/eVCIrdwhc
D8EDoIdvP+1k+YlCgJThDl+mOz6peQDW7EHUceVjIi0rCnsMS64PDm2u+SeUK4kkBpM0zVyaXekk
0cBUpsrdqxNPHhw1Ee6tPGmwXFqMS/LwXFjgWvAmqN2CvSsyzWswessDCnkIsk1lHoMq+4mMHLke
Y9DN4u4MVrpDbWKFEe18Tpi83ZcoKLa4lxbUMFm5K33aXgLtPHuVzNuhz+6ZwZBiLNz5GOZuvl2c
7t3p/fRo9zj/rArmcaYJZ8eJO/VhdloWmDm9v9A88CbOEk6wogUcUQsVnurm0See63UqjWM5tTu0
RQv9T/fXLER6XbLU2aBGZPHp/xBCbr1U6mjW5YcldPNUYh2j9/NVMZLaLT3nTDlLYCmeekANUBjO
KZNEuxvG2Rq6z8DP2yPNPR2FDbPr2MuyrVDCP4RiKZ8tu0c0bSjEkhNiNDjkjzH/gNMF1jdsHbus
MuQHLdFsUvExsNEz2oI8LjLU4zPaiv49H93nQE7fFPnzH6NNH8Nr7U2TDd4L2wqYMOAyeEne0fb9
Sl04Ln6eM2+TiOdCKphtQrzuMaf7HeU0Hp7dVfZOe7JHmM+aZ7ZoXLJUxR+TP3+3576/tyRcmjC7
I7rV/TGaCZtdoeNL71v3QSvNCxJuc8OmQ/zw0uADVMqPFAPqyXRL96UaUBbWSSHu0m5xX0bRvY8u
zbye4IZ9gFT/yfPZqHfoZI7gzMl+kvjUGjHl58GbntxyHK/O2OF3XIzm6CfHZInT3wTAEXnsd9kz
VMXhMAYWU+TB8R4yzevhwdLZAztLj06bnsBxuX/qJGNpLO60Pf9OYYmLVDADZpK+8Uxrv6DWP+iU
uINcktTWzVZ1NsjHEvPQ3/nVU16SotGmzTmkvfAS9pzE2GvGrwn5EKFwTzK4Rd+ZijFHvCvq+pmX
yqR1KRvMn86w9+OlvHOKjnZXi14KKd02a4OBN8WL6s5qI2+S6YufPa511lgue7uIafSn7NnDsn3l
3rv3O1LwoMcMER71p6FRj7Y+xXUXfA9i+rfKWkK0WbSE0nqprpJylbWaaQAhyVtXxr/hHKRbd5Uh
N5WzIHnjhcq7AMoM82W0iqXgsnP+IMwj9qx3/WNZmY8B3aRFvbsaUbUzhJ+x3cgPE2vvlpkTNzja
D0RXQBjGS+En9RtQDRVVSYPE2UCiqEq0gBPC/8/4keipayz09Dth/py66fI5K+eZVLWfKqzqp8oh
aMMdrqxHrCABAtoCSYSvA/lgcVoyzNU93rkPb+12lh5VKdZ6NEiL1f2Oe95HoaT/EIwurKHS2JnG
Hyce0gsiOQKAzQxYAbJ3hMy+2llitacYrt4UdCfA7MXy0Sf1O5HGWzC4Z+q4NCL+23yoYyM9WTr/
1QR5Hiltzcc6nt7bWu3axpi34byEn/nYXeOWp58JYR49aAGTdIEOBITzmfYfXSLwpO7pI7H2CByZ
V0QE1b9QWG1y3x4uCKrsDbYLbHq2fLvNE9l6YPKpR9y968/cflC73XBO3ZJmRMn3UqE/N9pgCo0N
aMMeKyuWizLTNyB1YuuO0y/GJQNWKDI4ixZujQ7iN98kZpfCY6R5Rbv8dmB9PqVmA1THplVYLBlW
KiSlnHF25t/XqCcOFGDXyR6SXdwsCLzWztDtoEM5neWoP62a0CFXMmV1TA9XcYg7f+52BFXqcw6Y
dksuTglXB5FPNSfMRUWP4LVbG0axBsCWN40DPyV7ByoKU77HAqqEPFgeg/k0T1xU5A1cHTVcEjGo
rZdiKx88TDzOSrS4sS30irVwSr2Wzf7Pvp2Q/5BLvOJDAC7F/Us70cVTgWRPh800IftgU84Cssmc
fms9pjREWwYnypOlFU+kx+xE+tNf6ff9r3QMoe/U2UPpgVDrsVihU1GXeioSYj6AuE/jea6keUAx
EZ6Sxk2vFvLUfZVjJfKC7CHA57oSQ3fIdwCbByK8okF/q7FVgqByMQ1rJNutvx0H0AEqzbMnvLuH
xmt/h7iZnw2k8BvNCHpXVJhhciKMIrmMn8aKZvIWxP55EnxUtmxpZxPVHXr0OrkkVUYTPyOCutdO
T1o4Kl8jCT4zAqnmDhCOWTEIK8QnnfND35BIoNOfqRcCQyvdd6O7QijFIcNUNG4RG9nQdHgplwdU
tJ89UrnFhKmhi4Tth+HgnEIjtq5sqUn3HzsIG5NLXmVnl/RqSRhNCbYRw73rmfNBsyvu0nE8VlOo
j8xEDzeEyE2PXi4e5S57wE2XZz6TPnhwKfSoZDIfXJ+5UezdjaV2z87Q/hgz+qBweZ8MhQI1NBtz
58VlfpHwtnTww5+cR67dx2rI32PUV+ewL8/WZN67PmMnCvvbL6qXySKuNj+2MZ1E1XDjaMgPiAH+
YBN8t5PSvsQ113HaBWwLRzK6dd0QV7mefkNeanZBtA/SsLjEIc6+uEOXU5bzYS4dKG+I+DodFgds
vQ8jKXq9B24lnMt2J9YWemLzP6mRjHG8GGOE1UBFjMSfWXi+ycGhxikpIuFZgOPr2I7sHA1yUpcP
kgyoCwnom/mhWWOwG8Xka2iT5NJ5CZLP/pcxsOntQkGrGB4am8DuPpjmYE9o2hQhTOiRhfNCloY1
sOsJXthZeWfXab0zuiDvHKIzPnj8vqahoeomXrE1LQPv87qmhYN+dpfys/D7B3sASjFoPaNToo6i
lnmx2ro8VqHQhL7haYnT5ItqqKOuTxjjpt7BtL1XPcWrKt14qmJAN8OTFVj5Lu81UDtS3Zh53oMC
WHbJAsYkNtWb6f8ne2ey3DiWbdlfeVbjQhiaiwtgUBOSYCuJ6t2lCUxyydH3Pb6+1qVHpCKjIutV
1jjDLOgUCZEQG+Dcc/ZeG9mlJqPr0Mk+cpepCSovsdX0naZTK5uKmjlm2OIdkVbHtJ92QolbdT14
IhEv2kBI/ByLl7ae8gfT/JSL95yTdbY1sT2NA7y0tCfyykIvtcuicz7TlDWlg1RdKw89kp8gmoxT
4nTvRk2OSETJtMAk6kz3FsjpK93iFlb9gWbwS0cP8Fi63cqeF2fV9Vi8GGKA8CccgZYzdvI3OCjU
EXW369rZhr/G2qaZa6wJ5mel1d71TU84+Cuch8Ft1xjYe2WORxkcnmRLu9xrZ4yoZrctbQAbEaTq
TdiRj5Za47mbgO/FemJu7cDdTXGeXJmU+lA+2tDXMxrHQ1sdS+HbOW/GjOJtto2PcWJamTVqDUBn
hM+lPAUaWvU4cQe/tIz6PLIV7pQnveoSfwHZVuf2smlRLIA1HZCcMg/xNRFGZwd6Jn0a0oaH3uw3
AWIgJNKlBTQIOKDHCrjmY71vssmvluw2LZgWTuUnIbkMcaJwHzsIqzVso9VThLB5ZHSXR82zhwl9
lUXZLa5gAiXjVzPScKrYGW3wJd3ZufMUEZYlSlohiwkjz9gmc3XMp/yz6vg4mFZ9EkAn1naDd08b
Jr5X6GCBTC6IrFaiKt50FDd1LR9qXSVkEoOYBrjVTIEBmPTXNzRU+wF3NXw6vJ+cSxhkKZKZ7Wvd
cu04NueFkpqFUQBCh1UsPtwk+qBvCG/uYQrz3k8tizeoIX46fRmlahED4uKdM/CmCId5bGDf4Xug
zTpkb2VkXA+Tso0isiFQYZNG2gGu6z7Uiw+3qQ9MQ4l46Wx8++1aT6LCF1TKDIkgCA+dfhAQJq9Y
VOH31G6rMoDQ0p7DJnnEfPvgRjj8OcITRser0Mp7viNdWN1hef6UJmiv1pDfwmG6gYy8ErQocBTc
02A6xqb2jlFarkQmtlWaHHUXLaLgMB92IbGmgCbrfMtBTQMgYN02xD+QG80RdxARVStBOM2PZRSf
SNieciH9BZ9H4o7PbSD3XjH9iAOQC0YzX2ux9a5N9cMy5ushiT8G3bh3oNvo3nBY0uJlyAzErSX9
Ixuva99nb5NWwTgfpw8Db2dgdnx9eB9YqNwIk7Ypy4SDp+x6dmg8WdI+zOBDQwY6HoGL5OxBLLcf
R1YBY5lsM2XTLtN9OwjS/5RWRdvlTKkixt38sftoVWoWb2jEh7vClajp1ocbgawoATB1TszMscue
bVmyj0F777AK0Yeau1zCeTKz3cxu9U4b+DY6iPwDPR4JlWBPGizgup5iKRxJMszEfE3A6HtnilNg
zwd8zrRVpuJ5snFpdYbXErSXrDqdvmeZfc7iUGgBn/BMrW7cHHnGbjLcjyYYXwSiJVBB1I9l4fqy
Ks71Up006zZDMaDVz6Bagel0tx6fKeQteR1vAqxnaGV4Y1OISnawxdvDH2DRxzUHEKNtbPnScUpg
wQzQMXCCQumprSNbe2AiCf4uEc+p9ZRivPds+h/kmawWetDkAhk0Q6eflUhZRqXIozVUP7m7vERu
jj0isJaDlSBhRd3NGxr9RPV109nOzNfTO/Ru75vgezdkeTJ7Lz9n+mBS0fetCLxp72p72d/XpDSR
gQm0nkAbJp+zj1eYd6S/b70JUrI7BIcOYGeQthGr8gzPU1D4Whyf8yGgMKWZU9QxNkSNQ69hGyh7
inHXDDpJp9HQrJdgekdZ91rUyC6AxTiK480qHOosbCd3bo7YcftTxmgi2ouqHlDjB2gqgnCDViXe
aQ1tKYWN7bTeXJs6STiLxxnPhWNKgQzTMybpjFCScr7S+FqZWe1u4rymJ0vWdetU4iBgjyBN7Ck8
c9CbRfImo3AE/4crN8c9q/HRX8GT1deug4LKjG0CWAgfnEDkmppGwzynwe8cQbNQA+E+6gf7KUSj
VI830jbeiuxHHQzWE8zcQ9GgMTEDPTm1s4E9C1LMISnDAlm2nnG4brZGP8Bjjk1qDBJPNEuQr0Kl
VQzQflozvl8Ssn0BvHSHsKb5WcdgC8kU8yOM4GTiVvsGsdeNfV76H3pFfPS4lC5nuZmyMTK2pgb5
chyGx9nUvZWm3S+Vgn46tCR0sL1+pAiuBSN/dA5wJ4keiKt02nFeFHtz6rWN6NJ2A466QghSPM90
4fCrPlYeMMkoib+l8FBX9ijOAwctsKXmDsPnrV6LRwOV2sp0o/haYiVexWFmoY6376s2aQ5zBDK1
T4f3JgofO4n8RLRQ492QvmppKlFJ++AiwOFo4DkbZ6McxCwmD92MesOlA7RKKs4QFY36bQOzDzaX
V6xaoVOLINoDFwHt36Bam/GZdXwOrhosLH6IE4FwYmoU1/1ZJJ6K+0n3Ek2FP9RyH9Xl7McJvGet
uoW/iviGj2FXhKTOxK0P4M4HsLXG2/lMgYsrvnJSFLlRTQWS/ehLzcRS9YShqz6kHosw28utsx4u
JBDkks+1Vd4MUbPNs/opD5x2a9nQxu05Y5E3VhstD96qngzo0QDCOFjeQFcq25kZD5sSbrGph2e6
/T2+u8+knY+TlX+MnXLGqGA7Tb4IWZyXMPRlWe1qciTB3C7fQSliAPeKh8lhp/Q71yk58tDVb+yR
evjVdEYUC7QwPBhkfmXTUIBIvNZwWG5ZVahY1bya0Lr0Iy91iHAROhnqlXibCGIKjandG8iTNylD
eNHNBthTEIMPAS2deOLA7SQs4HQUtjn2ExBpD60VnCkLaP0DJaWNCX4qsTYO33GQviNrTew8XkpD
gTnE/UyMyQbJHLZQPXuL2DgV4c98/iA88NrRAxPnD2M/8ojvsewYXkLxLXYEhN4QJ/vajB2f2OzF
ptwlrvkqjpAGT/TdNUxMtnTALVjDbarWBtbiU85AofwmJyaHUSqpufT6c0G86kU5qxTaXdYu1fs7
cxq/MV3089ZCAO4cNa9HDgx2wxZE6WbNRq94lDFEwoa513qDvQwyIv/Ijc0UenflDD3CMKu1442E
0kmmr0Hn54O8a+xNt7SQAUIiw2WI+LV9bZ3Ub8r2mSpPbOPeveknXBIyweXBqnWlG9nj0HffUUwd
1WM1dnpdlOJExbrrcDyicWJiwWJrOqKSorYad0FcAKM8107x3TPn21GX917fgtVWOIfvpulc8U6i
DNqYc4G+lvBkbEoi5uhjIXg2diaHyNVEZdKUtp9xkGo6tT7RF3AzC0udar62Kg6VcW48uOSiIz3+
PtHoQDO/mTCG5bI6WWP5lIlHXrUN39JDrDd+zzykmbyzPfZn9X71msJGJmee8kYHYl7Ku6BrX0fy
BnZLMgwr2bPWnsZVjrIfLe4+GMc9TC0gElnDqSXnzCjorVdWgy1qru9k1n+r3YaXu+UMYN6b0l1p
nb1K5HIrk8YHYL1lnP2S2BbC0KS+gy5M1vdNPUcH0ju3uJ53BWUx0kr7Oe7NrbRBP/XFdd30wOdT
7XGC5MArd5ckdKrIkWFYEzXJLsuS50mbPpgqomMiuLPqwlurT+91hd+usoG8nOYkMuYGrUZOfRrA
YR7EuTbJR+yjjzJj4BrVlUub7JneMwG6RgNG0ETKKHUs8DeBeKWxRV7aYG6Q6IELS/Zw0HcwW/cl
q2RCkUcOj6K/DSVmaT4jmjFfx8LYxSSgA+J5NBMKb83aLt1MoEW1DwJta6u8ZMnUpcIfUE1MlQzQ
KMjNM7t/CGgCdxprWg/XriiZ23j6FQQUH9Leg/rgd1ryVmZ0PTinlcPNOJNRgHu7sZzv2KVPjeaR
omz7bec+MWj/PsIXge5yYoXN4arWvyEyJkB5xqyELW7K27uZr/zKAD0BGWPU1qNRnCg9rmpkq3CG
d7kizYrg0aT7UFG/lLl5M8XxTZFUb4yvX9rJ3RtJh+3IzHfO+KPAKFcw9hTasmkoXDSOqG6nvS9G
+9Hn4mk23ac2ou9OM+IDivDjnEpy5syD7Opn5pivC7ViH7zqdnAnlvZnWkdPRZFuUxuQt14cRvBz
eMnpXYVghpOzPmC3qB9l1JPhxFfZy95NnTmwtB6KELeh3f+gDbNfus3cp2+Npt83WfuS863Xiuqq
j5LvZjW+jB0MhFBYmyF19imok4URrFUy+w5NBMcpJyCCKN3cO0ZOsuEcc3Bl+GRaxm3Je2K57gf7
uqqJlI7aZlfmTzqTNMn5szby22R6ZL70GczuTR2aN22WvmbAKUMn2WdReBUv040r0ZxoxfViiRPe
vM94SDFZDScc9N8tvlQSIZWcccrHzExT/S5r45ciB8hGUCLTa5MmJF1zq/1mazbYF8zpNBsrp4b2
Vt1EJCZYA8MUvRvP1lIRWt2gqAPDmRu0nzlfuuERiOpVb4yPNJceGs4pq4WJSAlxMZyh2JV8tDl6
2pAVZ5evZ27e9hXrp/tCEfo63IC0ImXfnWSpVl9N42dHHeQ+AnIS6mwgUV4xR8gO3X1g5rdBeEva
7Daq0MnF9K84zmi0StomWwc4sxtcOUGO038mk6BsGpxoZzEA8u6KR0O4YDUA45U2hGSQIJ1endFO
+r3zYCUYtmcLcQId/hDjP0bqXT7RAnLmB/AKPMXY00lrzssgED2bt55Wv1tTtA+bahfly1XAFLVd
FoS27Wvex/dl/oj2E7SR43yb3dfAmyGvTj9KrWKSYpg3XZveB1i2pqfRqN/Gfjs07dXYtt8jMb84
PS7R1HuOXL5ymNoyNH0/YOpfC7rgjEV2lV4yxTQpp6yGuIfO3MRauE8dJ2c0xmQDXUyMUGL06MWB
VpzS8jqJSAdMqZE4YvgSGeAyVvnKwSSFqR14fm/gBqLMWgMtNZDhbgbHeGK6RQaauUIdcGSNs49F
9izwYzPzDXn05aTTfqisdl8YDR8/Gk+2uKXm/Zy5PzBcn2SmLRmVss4fywxTiXU3LfG3dmwepG1v
FVeI6QDtcuy7QEaoIbcacce0Fz1fGuKnet50lne65Z2iOrqOwNKtGhOpjnpCjJcPsFfjTRx5V1PY
33tRgf2AT0oUP5m5ue2G8hnIrrFc2waM7GASrEOiYZfZ7gmjOtnNbERyw7feCRXf8NNsI8iUuXws
zequj7aOkr5vsrJ4cJGUiH7ZpLn3brYB3jDLvteXhTO5t1lYwGEYh0wjJjIXSCKH6rZL7HZb4Stv
Y5ScgqaIRhAyU/mKoF+TBjMsnevRgPmawtAZp3HfOAOJO5I2oQAy0OK6ca7n0DqEUbdLFusgvg89
Tez5kbSPzRTPe7jbZxG/hKqVOZafyYi3j94A0VDIJnSoQM577T0xotmHQfYZCPc6IKGZ5DZFCmnf
lkDeB3nij310cGG3ctrEo8UoR2uzzbxwiKzydEcLb03s1WvBNG1jMyHPsvIIAIWXMu2Fv3DWWjuF
o20cxqrrBKQSxyAMziPCe2HRAZhy80UdMkMQPDIHg8D0R6619ixdJLReotfHtNx7JodHVBPX9hzt
O+qJY6H9yo76D6vxv5F/uq4KfPzX6s/NZ/Y2vjWff9Z9/vqdP2SfJEEKgIuGpIRSuYmIO3/XfTr2
bw6ZaLZLLBpjKRNF6B+oRu83FwO47XiWsC8Bkl+yT/c3IaAq6jye6Vqmbv07sk+YkX9Vfeq2BP1I
MBjEZ3bvL6rPNBmihOFxvR9SMnZcZOaLMdRbV7rHEX/sEYR864co41bgGJRxThskoNu62BsMM2B2
OfCTW8DCIGXCtZoRzYmwVyVOus3M4vFkJ0g6thijO79qu/A0FJGvuxRZVUqFxwK5O7V5s6aOuurb
Uttq4asrK2p4uwPDIWV/ihEScaLu9I1RR286/I8dcoqb0Z7zQ8ywOZbCRky4KSJdoDJ3Qz+ey88U
Zu5OtHaydfkT1+kAc6pov4vJvikr/iwDIEKfvQoN803AIWaaasqVWbprL3KeZ0sPEfMEN67VaD7W
UlYuJsyRoEHHtBA9tipQo+W2/cDo9aSHKAS03u7WQxAtJzlTri444p2YKGbDDvzZJeMynw60SRd4
QEjJRJvemmH4KoOMpUVMqyd1r4IkR76+zMZanx97hs1U3rTVuggJE56yei2YMq+nugH3HOovagLn
FtBeFtN+GMk08CeRpg8ILF9oWjUZrURZHcaujfxGGJ+kxYzrxKluGDQZTK+hJ0NQ2Zg5AwRkjK99
icVBM/0EKR2llzEhPes6X45+7nXVNs9zjovdls/Qz3Qsy7VV2cwsku6hChngSoP3fsvi+DknFGOz
TPDjbU5lkWSw6YYfGLw59QSQ643IvGsG8w6pJm1hL2Xc3kcU3cDht2egRDeYYmnxhnC+RbLJnONC
ww1AVYmTkCURDePHIGCs6bSS7k8zn+wqXrZeUn8YpY1xB2cQ4W6EJdlJfhvxRNAOQJ043TWlC8ot
07wrNNI6wMUHQ39tBCwnoql4GOIuXsfY0NbADVhqVtCy02Kg7dIeUje8M938qpzzK1t/b6r8Fl7O
EUwFdRJB936S8KZAe371ZEBTWd5UGgak9JBZ1l06p6+1PVAJ0UhgYOg72Gqe0yFYT6uFYRrruihi
SKIrr6e2h2IKpB1fRxWcw74+TxayaQd7Uxrwlw899E34y+u2JyMuN4xtPkAf1mjlUhCExFdj3g21
ys8nc930MGOGjkZxznecldjEHGoUW1k7+75qPJKbxukw6HAr8hK31mQVO6sAX+qgSFxV+nzAd/8o
DUpG7HpUtoDFE/fe66ITsEaMTp5xDoR2RBlNCDQW5uvZfSCxdTzLBtyzjoplqR6kNgM4oL3qQQ6l
+oierUqpD4kWhe2d58WBkIh94C4uBvauPrfSg/H/ADyl9bPJ6LAQu48QzZwMzAMgtDX+jXjXZRXU
EK8q1whNrmBvOH5opQQR5HrB/tfeRrZAZlIONWkzxIfqvQHRemvfWKR1HQmguXE46GwrdWzT8Nxj
Mg45jxrf5hEMd6gP93nMqRl9AeNI+jI9q6hVd6QNvTacptkEtKY2Qhtbf5T1XT1n05W1TLRY4Wow
VZlD9JFF44Nhp4lDlxTCGkenIbt3SfHe5zF81RQ6WcDEbuX03bIVkX72hgWhuce6vEe5HEcPZQTQ
GiPeA2SQekWJ8BNxJizDhbbrHBk/nPio5YtxHB8CUGMDnBidqhcWSugZt05tIIKcR0K770wrOXV4
cFVPkYZ7HmzcQP+RxEO8yU37eTGLhzik/ztAFibHOpAn8CvOiWwg41DI2R/cHOFENRGzN5X9qTKX
fDuyA1bNgp8WQnMyxwRQqbZ8DOm0iYJ5a83Tc4K5gWMDza7BdndW2HX7mXwBZ2oRLRoge8rA5bzh
NBK4ux0eqj7cODleMw78pjH1J92YEPpkBdpLXe/2SxmfRJyhXgoSb82nJb2yieM1Qjob9POBA5E3
0rvM2QfYKwjs42WDTa5ZF8pTnVvtT5PhJLFfi0YXu9ZIGm5toArmrVbY9ol4SFLeNMU2zOr8FGW9
TjYcT6dJVo7FuNx0iVEQGF/iTZ51kFU5ckPSAcZwImym9tIrGFLfvH5JdmRHe6d5qKs98dLX8Ojo
zxQzJOJGyE2MyOrXXjRqVy77Uy8/WemyXFC35N040Y1sfu1lEaXTKe2VW5GR44KNFzOxDbT3crWO
QfB1z7aHCjuU1iPJbeaGVPn9bEhzS9rEHf3VAgPAalD0cIlQ7Hi5VpiGdRQaM9kusREALcPP3K7D
bTnX9cpMvg8ZtwYSOVbdE/BsCpqls7gNC5H6s7dcX/xzIayAg5GFhK45eDO15bqeiI67lFX/KUD/
mwLUkBe69r+uQE//Jyv816/8XoBCBLddIsJhf9tC4cLx/fxegCJU/k3H96lLV0CgFrb1jwpU6L/p
6j+iej3L4x6q4D+MR/I3z9Ndw0XmLF1Dku75b8DC4eSrOO0/RTjrPIGlOxTa0iaXFnvUPxuP6qBz
MxjCkhDUgJFfpl+NaCiuHL4Ax8VdIJKBPSjmamfMfT1wrMlqZDoT9kBH4U56B8IHaylcP+SlHi63
kaNNOI66F+Yha6R//FiiRBu6xt5f7iyCV3gclEjKvWkoyMPlmqWuNT3LQbIHv27+uu9yG+QWYB1f
d3dlm+4qKz01DqSjdeTW4zYWwO/qDBZV/DLkpcFIGQ1VrYFpxLKc6ijsLc6UOHIiHgtGVXEsiNVc
QLtFKCw4dDSenhG5oj8C3eR4QPzFGGnRKTMV5krKn6QS1TuHwANx1eTt3u0bcp9yurmXizZwcNi6
2TcjpzaerQkXPsA0F/IuqE71GgXoEZlH7wxFozEVlYXnw3D6zz9OlfW6tCGD/WU6O1lIuR910Spb
+uuL39Bog2MFGWFXV8V0vFxkNil7hcroEqLD1+LYKwfv0Pri17xcaAtBKavLVaRUkNv4m8s8RGcz
xAP80T9247Ivi9qhy7XLBfvRbVt9vPMqOB61Qn18XVxuo9bbTGMG1AUPwh5uyAqsIIAbe17JMmMV
v5bMyH3BkJLa2iWQWiq8yuVCp3NhlIlqZjMJIBdIyb4zbbsM0cOkZI/lZMfHRWfKictWxigZbTLy
RuLPgiBuVmZdGYjoLYoc5bEV9pDuXA+YfEKQWZxbZH5a5X46h9rgHb2a8b2FKcgvestZWWVQbvSW
Sokcn2OMWcmgDsEcgIFUENSxKmuv8EG5IlU17H5d1ca7V7pXiavQNwqCc7nATqvvdZeY5AsXh4Dx
rUsJlZQZXuEwCfLj5QI44O/XytkeOIrfB4v45sBS2pDR5IMHo/ypDcAkljxkXr91oyDeF8A99x6W
DS8APIFdm66houmMFRbmtKSlixSiPcLXb/zO9H56dW6tweVm63yhVql+bV3lIaKby5ai/ZzaF9Y7
catb+yERAa9ufyd66DsGwlqf1soPrbWQe2YNcbBM6VZwOMdjrVy2PUumTVWpEqGCA5MHrMYi9XLI
C1WsVoCXy8tgp0a11avq/i9/e0EvCQCFEwEea1AUKZUxgggOAuricu3y3bTpuP7+NQ3wNeh9Ye97
sJ7W4B1ErH00Qx1ttfxKQi+iDnTJ92s90HQRjS5UZzRYZ9zWSwBgBF9xu44G5BWyj2wSo6tHnEkz
HzEHDnQz4P2V8zbtPZKGixrxYIwvc9pOJn31thv146iS9Dgzt3otD6byOl2c4lIboJqYIYkf7kwu
Dh9yLC6T6NZugdowmIPGRwTDhCSJiLwdbNKxdCB2yu8uhKmts4IjxcUDTxK14YOdeMvplh4bdHxH
s/GyrTaF7yF1DbMLj9q0k/F+QD2QDrFkvkazXIOsRnk+7aDaYOdWFxfP/OXa5TZ3NAY/lcmPy7ff
rTGd13XK0WApwxzlMFziqBpYE9EH4TMxAFi0DCbpGBJ9ZE8sAi+7hGhujx5zczkGXW6io0JmoWaA
asjeDKVVvljZUxeokJq3Jkwyiqot905tszwteDsvn4VfV0XtQHaAFu0pJh2Y+FevQOCSWkFH/Oft
DCCF6IoFqzW6VUGLgjWXebGRh8NNhBNkaypNaBqSYGe5SAgq07+8lILydxbmaYxRjM12+CTNuwWh
elym0OlyNEN6hrvxcvy9HN/oZcDHkMmv47Ibad2abgNnvCYu9rpRabs0HO80hh0YF5iGVdV1jBdu
XcVgK4luZvDqIJWhxQ0efQFU3UwOPgPlPzXluJNB3B8xx/fHyzUrQfDhaN0+770KqjBvByhWIOi6
8tarH2FhfdR62ZO6V1WQyXmqLo447DnWJyZcAwdpnp3GSE9PTA+AIwBi4cQ7YR5EUqGuXi6cr2tm
m/iB5LCJBkaFMoFqiOYYobcAIBVmojxYiqyzKP7NbPT5qR8lCwGNLKW8s0fEPviuCpaIxwmC/iHI
aeSG6oDSASI+Ap9dLCZHus4RNuRTtBVpfl+0sDE6i9x3170rxmbfLJnJ4gyWoZW05QH21Moz1bng
chs5DObGy4g2zUeO87AzZ8xf9sGB03y068EzEIHURBR61bkghOsQywy5nj7tx3Fajr1GtvmcMIsJ
RLBB5bBg6bVD302Ng2s6tJFEuCN3fDgllTmcMOuuoC2nHjoAQsK3OCqg/l3eHwKRf3+nLj9GFEI7
y5mOAm5zBzEOU+X9RBGfSHHTxUOIalqh0rrOyo5ei+CE78HlonArsL9V8dxD5TrGquzJVLFzuSCR
kxlAlScHTNNgsHWgZ7/uAJGIL6PLs89mGs+5UzHsN2KOX/iJUpNpWNsY98jwUCI5w5sZgSPvwbQz
Dv4Wh+Xb3FK8WWMDW0FjvKzPOmNWw3dn5yGvPAx1o0XCyewQ21n5wTQ+Z6h9VoHsaduN3+YUrScL
0qtGg+VbRY3vevw9KVQFI7K0fWPX31AcPKbBBDtNayEaRvO7nVV+y5QGhL+xWub4ugsgdpnMKHqs
prusipu1HXvPOUTGblzmvbSsLcHNP1sT38O82Acc0P40uOWmM+LlufFCGp0Yv9F0BByg62c5YHCO
s2enm/KbnBoPNs6qiNGi2spNli/OTZsSzhuXw5aJ0quDim+FCt+3qJ+I7sO4ERf5PnEWCMZQOFTF
qELB823mdN0GfwHZBUgLNPlWlW241qraPnSliXau9o39lHbmbR3Jp7yYjzyzE+XVOYhHGGSdOvt4
nFqWQdJyI7LPFWRfUK7ia0iHduOMKgNC5I+x6aVw21DDTIhln1vOSe6g/5QCV56XaT86INl4Fxl1
N/SfgkXOiJip/ib5YQz8G3vdo0G49qrrh5DYsmnVFYNBUAhFhjct0s+XmKD7jgU2phnXCE9TReo7
4J0slMUq1vPXqbW+z1CM7jA9R+uKqerkVuTLZOGJMDKo2NHJtBsE82TteE6LctNxzmZrMXQZZ15e
L3hzS2TrHfAAx6HPwIgk21i3EgPIfRojijOtrNpCFzlYLnnwk43LckL6Q2OeHKzkepIoXUnbYn5m
EzM3kwhq1rXiaS2YI9H/oddMDpxVt4UYzHVZSGubYVyNFkwqcYQIla51HCec8vALk8htADwiaTcH
vER/aHh1+05sPbSEo+0tfEfvR7vK4S+6LwTp9ixixA0QRExc1xJNpRr8JD6Ut/G6lzVhQsPGqZAi
6Yo8Raf+JWPQo3ns6fDYh3epjGmxYmfnSMd8L2oAcc7Rk3CtdVa1+n4BggFUobztLJyxuIVQkoxs
Pk24t2xEOQ7/jwlhKVh2QMXQkUwc8uMCyOxLctXZIBosPBGbitgXC2nRvjSHuzmMSCGeGYM3JvHY
tvfRhg0HQjEma1E6KQHGwUWVD2F33E+BPA8KVm33PbarHDcBUF0UsnW8q3rGfr2X4qmxSX3DBqsD
xNlEYXCrgOLJqCCgw0OZ2x/AUHaVwR+ut+7WyvDTeOW3cCrewwgs/QJAd10vmrfqeWNWphO9lw59
X2foXwzgVO9GJ9+GevBHlsuwvPvvjWewhnJskFpFsp1D29kYpE3NFSEFJYW2h0DmWNWSNdOslmvD
lCQYMUfyKjd2FQTkM7LB18Vlo68fiRlSzDNVWl5u/Mvd/5+3wdK59khMnZjsdxbVUahWNZY64xpT
AKDs8vPlIlb3fP04knny+92SmnFres41YhHwyYsCHqlr2BaqQ4hOpEnltZazZrjcfLnI1VZfm37d
drkmZUv19i/v/nqYBDb4rycj84IkzF/XLw+OaZDso4hhhNqXrw3/9ARfjzOkitW0CImy9fLbl7tK
KuddkHUHVFWev1QYwtU5LlZlfB+Aakgboa+yy2r7cuPl4mubr9vKWa3uv37+yzbOQHxQoXX4X3Dg
fG32l8fDHESF+ZffjdQufd2GRxbG6q8t/3bPeo/Y09Qtpt83uvwqGSzdNh2Tu0oAOfXL0bk13HDc
EgsEPKllaf91IVXVdfmxnmfoKgFQ9/hSaw2VaqN83f/r57+/T/zjUS7bpw0iN0wbrGVJZKAmZ+8k
Y5ZBR19xWQqTGJSO58vVRTgsKqZaUwwJasPlDxTU5cfLRaxgol8/6vWwyTiY7r9uulxjckOCVTuR
UfHPv3D5/b+77Rd96uvhv7bRPe+uqsplq6sUxigfuGiKTw1Mg99Xmrv7Twvz/wWh5AET+r/O0OO2
a+If3X+VP/8LkkKfv8f/xFH69ft/zNPpPjLi9ehYSst0DTU1/2Oe7vxmGA69Th1Y0mWk/o92puXS
sxSeyjc0XFc4Un61M93fXFqQJndK2zHpP/477Uz19H9uZgpPVxAly7BNmqbUjH9pZuIdTxGLT/pe
g9BI1kIe/rSXE17brc7YAVvACtbFhnRwJk2fNsHW7fBAXBcIwQ9To5DWAz8meAerKIuI27Ha6/G5
q78bghorvv3Ty/x3QY3u3+0tKSOGZfHymJ4BXqr68XYfF2H7v/6H8T9LmzEpoj72dtKPRgQsvM2r
W93BpBGI77NXXREEiwEPbpyz13L9XlEZqwW2x7CvNYCclFeDMPdLrkPnS32RBaxD3e1It2gWApQr
3DjO6T3jWu/MWrFFrJyiOyU0lYepadmkAcu9orpVDzfLHC0at7FFCvZR1OUPtQ1cklVXJYyqKcts
bz96wVpnYqeeqgsZg1pXLpWTukltoh6SDtxO7YEL0UU9FDUXC7je16sfgkf/Y6dqlJNqn9QOXnaY
pm2p25QFaHHYcVU/hqQUB6MkdoZtS20V0NIxYwawXEeUjFyHhB6AGGaeblsEe7Grn9U2US79xt5R
o2/U3QpvElb8ito05DZwb3NdbFyyRNLpQMNuXQ/83/RE/DWolElSyoNX2dI/Vo8RA4pTFAJMeaua
362RWYSz6rhuxtwj7gkHSXIiPHMvrGGrtkjj8a5ma8hR6Vo97djpP02woiGJcZY42+1JlNi02j2u
CfRNkrBC9osnrw1n+8efqp6vRR2LBhjWFsEcw17dJazo8u+0Zx7eJv3aBBN0+QN4HIFnP9DinXp5
1N+unlz9DYIgTpI9tuq6egkDdZ37WixSJE0l6aPOrs1W8awMd2YTUb0TGPq/2Tuv3ea1Lc0+EQti
EMMts3IO1g3hSDGIYg56+h7UPoVz0EAB3feFvWH4ly1ZYlhrhm+Oj+M1wYo6NBuFWwNwqcr37XMb
S8dAfdhAtZFZziOgQnTGnfGf4y9XYm8+kbQNDPJOSEeL9IGAonWbGMfkJluMjwfUd9uW7Px1gwfk
ja9bJeRrYGgSXm58CeTuwH+owDKwMr4rFfHEfz9VlzAZjBWTjdiJIsVk2gnrIo7f+LJOroz95xZL
Z0zXIrE+YKjpPnj6+A7Gp3WpqxofoixQCwv8thjc1qB7G7fPzwciZkMFk6hSX6QyUOdL5CLWRL7b
ny2y/xLNdS8ERyMUMAeT81tSPZyUCSVjkLfBIz13OcL6CL1mptPfrDT6iBrybsZ20AjUcWJpd2nV
9BAlsnFCbii8riaiYpjkmGRXqQI6JERBQfdTH/hMo8g4JKfJSJxCbhhBvG9TZnwqWAwJqAG5q3dU
7AFiVE7Dlhol8oZFLLT+dw/9f9lDRUUT6c79z23A2c/n/fmfKrR/PeNf26YoiujQZP6D3Yx2jKbd
f2+b7Jn/JSFQoxGIdEr7twpNMcYeoEFrzsBz9Z/O4b96gIrIfjo1VFqAU4hv7Lj/P5umJkqo4P5z
2wRjOIE4qLKvj9REWf+/ts0EK3jU1IG6FgfaLgls9+4ehf8qtuYR/kfM/TJ48/6SR3VLeey+fzdr
UipRkvPv5k1c0UWBfaBbTUGu8f7yEu7UCccv738++xhabJbe3bSTIv9dl35/IY0q/6NW/c9jo3VB
GJQLbN0Ilt+9xHfv7P2d9G5EKvi/WIHG7fKu3uZQj0GLjy2roKDj2LXIthTmXguVbUEoH04RlumC
HqSvPu/bQAF/B19sTVUZkND9gViMIGYc8ONl3qo71SC2r/XH6l4x59VT6RKNB6W8usGaLyPuzg1t
Vg3Jl5GpFPwyLOjvCGfn7+hbaFEJFVK1hVbRzMs6a+j5U6JgZ8v3qGRbV9B4T2Gsn1CszjSJmjvF
XgqwL9FMKOmjXaWV2r9G24r3t1UJmvafcrUs9jb2T1hBGKM6cGzHvb+j5qDNghqeXviav7+IL2ql
ky7a9C0F+Kgc/HfpPWG5TPpwXoR0lnqpddJcbV1xVDR8xlGyuKOIndQVNmZ5hySqI0NFcczx6WdK
qBwej6gAZfT4jzYN9UQ4cD3cvXcn999fwhHG++9/DmMiZuNdtuupByAwJgN5f3mj497fvUm87+8k
WteYSzHJPfYG3u/8/UUb//l+THhhO9YjT2MBh0TwbhvVMRtOmHiS4KcHij/YoLHyoscKY6vYyUux
suk1FScEfBiK9j/lBB20iTTvWbuAPfDbbeFd2i1rvBt4dwvya05j5xMZTSEcCkqvDWOuwsFoPEO2
Hmc6JS/Jrij2TTZ1CwIZgZG6YPVPxBWV+Oya/Ik2/pGX5+qOieDUwaQTAx1aLU/kYtVrI/cHJf95
Tl2d8XzE4uXIUxwou9piPUel11nFguSrmpgNyBpL9Acmsb8mpzvqs5dFnyPaI44EBEk5P8OFRluo
kxkzeFTgKWwLpf1CIaMsw8xuuQozR/2Nt4YBYoSmKfhitI5mz7j7IWOwwFXPKkPj/XjYmL6bggBT
rKa3aX2mnRc/+KwMMRo+8wMpVVEgDgBLEK2H69z4yn9oJHH4Nu0x2qln6kJG6GD2dGhbYPCmZoeV
idIcBplkOImEcM1iVilaPHegPao9j+cfBD3OJ6NbJlPSa1Br7Of5BzJJxhFTxUIaCAIQ6nKsWKM/
IF0LU5lXKpYc3hBt88oag8rfBvpO+c2OrxkoZU01meFR9/pGZpjUe2oMHN0atz7VfBjWhKFJnPUI
VZxq3d+9UgE8ScQzp4jX7OV+kW2lk3xBLzvaENEkizHhsKsdiAKCg/xA23QGJYQmowx0MnRhcSf7
XPdBoqJmBK5Aq4/JyPSgLinx15fsSztlZ1zkQGeZCD21ZmGUH8zEaT4zTvQvjIY2hQf5r9FsnRWp
/dYARycnvGhW6WBNtqA6IcBlhq0f5aVwValKSSaXrfKp/PbHkQiwUOf5rJ4h5GgjR5BsVL/451Zu
yO0QePH3o6C2STvSfqwkmZXCZ2B80eGLRri3S56Hdlmc+610Y5a9vGINydALF1u71PP1WOz7U9O5
gp/bOMIPQtCZYm2LOwLhnraoc5D4VngrF040m6jO8whykhFtNLT4xUKffDggx3YYGLz+oNpZcPEk
V68czUrm6p/xfT/Ki+pX+ZHn08/ox9ix7gyVox5Ch8wOiuzjdQpSv2+x2bAnz0W+rWSvry3xEtBz
sQysHBzABaphKpvMD2YtA4BOznbAJMrLrD6lT5iQz9TXuR4eLpjZ+09RuXg15vZPu2oYjFoxqqZe
lOWdWemH267QNDrSw64cOcGkyQyuERxNJ111OANqZrGo7fJYrOrXIjJYM5jZ9RkNfrnDefJyMuCC
9bWSP1g7gsGkr08VX3kgsN1P0UHQA0afMJM+h5dFa4hbii2XlwMzyzBSSQ3VlP34BzSwajF7kvhP
rMVsjjnDEMfYFb+evwZLqCkQcKt4rvL3/aK04utwmi4hQbIsdl7oKLPOhcaPwnV6ij6QNJNveSO3
5dbG7muWb+MaZTklQI9zeUcLEqwnk1l+DOZAGbLaT7fCNwxizm8nOJx67r3s2CMh5k7ERZnxumVz
Dkasoj0hbgXCJ7g6nwNMCJkacoMe9iyoGOA0M27IACzukeGTtrQZQw8/SW/vQPhLOGoQUL1J7CeM
/Oy4vXePVfyFkNz4Dvc1LL6NBobqJf/qOFZQA79r+D1cn+0pLlaJ6BkHEA+94PIyQW6RHQ3CUhNu
FSVzsXef1bL8Fg/1NVgxWKkNW7rAbWiH54405wkxgiQbw0EMJhT3+fBq8TzgojvZVYhvJn93kEep
Dc9tLFA+HAyFVLpP6S8lg0lr09pH7neF7KHfLT62dngdgvYmVb/j6A13bzGAY6UJCAqMSqiBJpF2
y2PLayghQ7h0IBuXxUK7j0sGTS8q8FBqK4MzY6fB7d5elBYaK4xU8/mXzvivNXs36B0+GOs/vhmu
Or9/h4MlmkfBUXZheoUlKa0z3m5tvVbdzAqu6NzJrtn6FpPCTRHfZn4ffrfqEuxK8phlNfokEFqu
xBghbtZPh3zjWS4EBqPrVdtBxzMBklSQsMZq/SrRzNeGNys2s9oGgxOaJxjHVCdH9putVDstwSk9
XyQfxlyex3t1MfjKWt68NsFJn3NFU5tZCFetdgqWmAR+x8TKr7yFEQtSbXCuhT8AgCJnvIfOg0i2
xjimdJAM0ARzMbOCfeowyOdObdlFBJNC0wXhjvr3HNXrpEfSthoYH1pkTuKeQZNwBqc/4v1bubsB
FtyAUmTsTW2ltPSS8ItZwHACKGPBQHOHAmIRTCwYILTchIxOIEGk34NXfgJ79gpaqSHbJ7YYx9fT
baYrsfXxjtbTlRpY/D6DAWG6Y4SBUkkiMONo5nsWotP4Uswcb+4YjRDdmsYs/0U1VZ6ErVJ4Ik1f
tl4V+y8GA834N0p2EiAmijeowQcP88hcWkiV1RU0dlDcewz8JoWDh0ksL4zkrHW+NPbLTDqw0bdy
yVfGB3KwbMejA85ei/uiF9bokiBSX4rc5i3tJYDiJtZDnv6lXNBBLdP9ACdlXE7rP0Gzy3VozBgN
9+rGbj268x6Grbd6J3jtDlLUFtY4toKbbiF/FP4OL9Lst7z165Gpscl5DSx9FoqfeeAvGV6Nu9XD
Tq4TPwqOJS000dIXHCM0/YxEAK+JDhASMIKWCFcxH+xmYFPa5Cxv6a3CCWokKKl2l5mlN/kyPiaX
prq0nVOeWrhHO/q4UAMPw4JYiXeBH7A5HbxGZb7MTOfpKoMCuVMW6W64dJfyxPEfcQwoq3cCTiZr
No62d6znrDp2R3qlXLE5MGmXcYFXus7m2lk8vX7v8MAiYI2r16mckwaAXqi5ByUn/G62+afilpBG
SdlhVoAVg72AGQlm3Ht4IQfhiDsvvR5PPE3qC6yQ6VmUEZwQbVNht9XJRX8daoIS3sknQ6niGeNZ
rHmLGkzHvrt706c3xW9qocmuaFhJ4gatuSxxvjUnTE1goJbd4h3VnSJwq8ZJGWxAGuJMkn2kOk1L
j5Bqo9s93Fp15U9Ack/ZFD+dqtg8f9inDZxTH658pth2954/LwfX+3VTz7CcloITWVWxqU+Tr4f9
Mq7wRqDgZWBqGcvEvHcFdjR4uY+O6Hbb7st9Ka3EyGr38tMzklnyEXUmHmz6otgOkoUTWXFIvvnw
YAG6DX9gULljLCOaF1sJ8/TeqZiX5vnaGkyiEM0bOH0bho/51afq5NDA9jBNUs3KUkef2Fzw8W2o
rGCdbIIL76gZoH9FVhZu2qfX4i5LK7e3jT/GHANhzmfJlV0CWSY6aBCBHj5im8x9dtcUR1zZbmYD
8y3zqbhh1PbpPZDoLLuXDGvzbTFy1zOMveSXYpOW6fNpE+tzucNDI2/As4g6rTS+gBM15gITv7pe
3oChtijAjWb+app/ffd+7P0lVPipgVUAhoIlI/L1s1rkjYrXdhDbJWALs3/3EpWx68iwMxnf+F0H
kv6f7x4CtGmccPgJ87exl+D23BuTCN72+Iv9VK4z/398NmKmBgsZ1CQ1Ot1Yx4NIuBZliDljRqQ4
rZi7EJ7kmc34ByWdtBPTuXViRJWHu9Y8a1F9KkgCq7GPaGTYNYLQ4VsZsNp8SEHzSFuV5ba2axrI
v8/fSFok3P4rUrSK5RE0OKw0b8ogPqBR5oABOVVmz1/lTkaKRuHuV59li9KXlVmroZkxsy8VytSS
jCeuTWGNhI5q4ORjyk5hQaF4Sm4VQ+w2STBXLXjA3hJi11A9XlRR180KBIIlHdSDvBpE9xkvBN1l
uJz2taQ5j9/sMmwFh0G5XwNHI2J9J8db2gRgbYWr5kP6IEGC/+k91ljVAJCwap9C4G4AeecqH82q
uJF1hp2jj6oFO4KWpjvEY7iNtpcC94WPcD7Zijf1UH8JWL3/AhzjQCsfT+AC0PFszj19w3QK+sOU
ftufeEuSmqf76RczXjvMA9uXn9z30zXDav1X5mYzAg8xtfJlvQRd8eIuxFnIqq+JD4DXFW8xcd+H
tlNsIHJA4Yd1/ENQTKaHSVfwUf0+bwWCl4qRWOuueeKCg1f8ElzeeVpI7aMdkynpXB4o3VLNv+f2
k9V1KX9J7H+7yuOMULEtVg8Hhl9q311ONxjCYTvEZuZPd/U8XHUw7tcIK9ChZaPGgT3NnPx0wCdp
/YNf2GB12y/4a2hFGA0E8ThkLk/ipV77wq6ugZsHFtZttQTiL6ezZcUYFLghxnlziIXZF4oUcqr2
cudwMnpxEZzv3oI94UXL4KhZNHVn6uw1MZNV4JZgvt1oLvtlA2TKhHjyBfdKAZhhFbL1GqzMrxeM
XRtfmWgKh/oOnMICTWYZe2GPc3uyUnIm5tnf9+TP8oI6Cu5LLCyHeBPiMQYX+WU/OzBrnNdKNrX9
BEeCFxPb/BG015cyIMMnpjL5jURyUzbyEybdoq3Mw4XihLsssAGWdl6xh9WUY1CTUIRBjcxntGQP
B2YWW2M1maGc6P3mFG9wwtEuxVxcwCdPN8/b/ZAwxshY6I9mybsAtHpshSdomiGQe465034BTqcC
f2cEi9RSjRzpRyH5JqNCl8oVrIBCQZpnBgdpRmf4wtkoPJw9NqMrxAdWaskJv5zHiuylGYNAP7op
uWuQCCSswU8XUre4Jzjf5Q8HFCOnHbP0FLzi1Ap80EJTkAGJr2DGDUi8cvExU5V9Q/mJjRPUKtmD
uBttqpnKcuJPbUU68ND/QE/KwgqNkkDu/k3wR3qqevlsLJaJcDVQ5ThTMpTiXTGgRhBZJGR/Ot7c
S/LISWh1NygI7SfMgzu0W/YJejiix3QjbRGSIabEms/p18OnKfWi6IGmNsYy1QnCQ5Yepxd3cu5n
+SaizNQTxPjjJNKEiSQLIj/e5C11sEv2IUO/eHn4fucTG656/yVimbkYlHe9pbKq23gV3fRfqggK
BRgujCQxuQ0pAHHCmx1VAeFK8j394iK5X19Y7ApWcYMmDcR52D3S9R1kHgWJa/PLEnf/yAtbTYAK
E6st2m21Bv3EPF17ySU/LlkkeV8UJ2bqjt4aVa54291QVFLKUEO8qtDcXBI0WTReCmfym8I+vQ3o
uDho3Qpj5xfbd4hpu6X/VdS/UhfRz+Om42do4XoOavUYRvNuZZBM4wz5FeguIBWQ9o35OL9sEAMb
JpdH4NrlcTP2wxT8BNP8NlyzNN2lyTFgZbqAZ7snVgt9oVtV/VhmYQlV43UfsPdSHAqXsGWkw2RK
O8fcA6MaEweKDtQJCmqoy9el3WLz5QeHwa45nTD9dpS1rJ6xWgiPP8mOmySUDxoCtgYQiS/rLuDY
x31uRC4rtGxXJ8khe6GS5hfMVp8eOxy+ilXenal6sRMF0+3dIFRw2HLKL83R1lTQooV84d6lWzes
8o26HbZPA3d202BVWlYEC09TncuubHM1jS+3AznFeSy62XAaV4rYuh8489xywoUJD30XQVZjhdW5
Gb/YNarBi2OWGxphDSvv4nlKVt1Wuyl2A+05tCe/veJju9YkC+GrmdqJ7E4YRrvPH/ivUwmN3F5D
GYWKehsQxYBkQnfXzp7C7/t4c2IUZ7JrWQT0D3syQWfqAcGZIgQ0Ay/fVLk7Fa2ot1h8DI2p2vn9
6YOKKSXmBFxVqWw8BsAMU8LSf9lq8ZOIBk9Ir2q8YIdiFeXCiroVth0JKtljt5d+Mf4aVWYm08qP
zqEkTu0uZvpTcgMG/DqHP6gotqiZSPjQxSZA28DvrJ9M8ph31QSMhw9h9nlntJBOwLXiYrwOt27F
ncaCPaHWRY+MIWdxlcanyXQBQC6dlTPZzrHt07icnjMyVI6VIJ+IFjrNefnctQIARU8R9nD8jb1M
fst753grh6rzuS/U5zKtqU7Kt2nvaBiJPeCpzooGuZBX9K7+2DRcjT+RQ3oMA8kVGWp/gAc5MtCJ
tmaYsu85JZ1zILez/DB+ZlaWgtlhi8sROTIjjc7Dn36lxCnMyYhW0K7uuR9q2ySaDzWXAlkl2zbz
8Oj+A3rmlsJwA9YzzJjyU4Vyilunu5oFBuuRpluxbZQFiCAbmbeaucaa5ddEzn1uWbWIoaQFXk3c
d92vWB0MnfY02eV6cmJTpCjYkCX9PHdVOHt6sRtNt5wU+aKcwl14Un6mhP/rdtHWlDZhylhEbaFv
bLBVNEJb/I63GBkyGPqcwebgHgWcz4X39KiLBGCCT/D8+5hSHM/ufom9mIGsaQ7RLeXgK6FVbsSv
oXUoTL6+eg4F4dyuPuJrqZ9B7XX2K7SDXcVCMpajE7LF54xxFLfbVyd1/vgEkuWot+LJZA3jxWb5
Lug33Uy8TN3uzygxN7BE927R1slmQv+dP/3KC339k+VX4bI8sUm+FHdy4MAGzXjvVr/E4i36RbK4
nM7ASvhkS0/mlaXM9VV+FUUz/KOBPJTuSz/VdWfGsqVPPCo2CefQCuYJhTAeUsbC6oSSZUNN57Em
579pGh03oj3wvWVuF5D6Tp0Tnh/cAQR4HRuf+wACMbUeCyg36t+dFdgwU14G9JdDHZg6JoP1+M0u
pT9W3QleiC9L2IQLrrL6kP0oDDGZWWn3XAlmvhx2NXiFX1iqrOAM7+fUgeL5i+ZH94u7zTzeFvvQ
52r95k0GhVvVS4qleb7hJAOSnymEbt40WUmk7Tf9XKwVp19EHqrdBrqQCSVTCCjqNH9sy7g0pUfp
ROgFOIKkZJ4uxc30xYCHxU8nlmwTnO9Zo0rZlxjao0E2OhmMYUYgLkJ9iQzjHrk1nIbnktSu/TK+
uDmFB0EeF4v0I8H710wUvd05mGcb7t7q1F9A0HND2Ry+n1t6fC3LQ3ViUYypn1C/OUaECY40Uz6w
Ub68Km84YWL6uLEvTZVN2qzvwzcbDeF/sJRvWBvf1YX+TXQi3K0s88p4dt/jfxQdp7ucgs4hkXjL
ZsrltpSOGtfkpfWb35S8Z55uklW/m1ynYO5mKUy1ZbZQcEQP6J2Y+CCjA6hBNhHsz3LHWIVbJofu
fu8oGyyKOrKa+Cy5ssO9s4wc2TfcbGssMLjZd1fR05clSxLJ0nqox8ih3lASp1FxdzkbKC4kAinQ
50xomeIXHqsYTBdONa4bJiLd0hpan/A9ZLxqrDnrhYn2nYREJJrMnbLwuMKVzIqWU8/wKBN0x0nE
wAR+Pw5FfVm39ReTbha+7s9+MbjQO3BCeuizZ+qCJmjMbKEDq8BlQjAT2cICIDVsaYNNvN9o80E+
5SysCbUoqg3zhhBZ8rElIUDMne5bnKORvXXHFiBnZ0vX3lJtTjoRMwi9KckhEEqTwHQP6Vq8oSKa
PU9kfAsaAjMSC+2EkMNYpWsoXgx1UudDJkKqUX1MqLSy6If+kyQXF6LPwO+u/d+EjwfaYVVcBVyH
v+szrFCA+bjGwlvH4xNfz7O+mHxRuJq2DtD+eSl6931/7tBy1y6li+dPTITEu6Kar5KQTfxaxlbH
jeEoQT6k0ISiKnJylXKIE+ZmRRsP8ENvSct6Yimo0/vb9D7aYbNDH4bXUnY0Tz8U15CKEi0ognFt
cOBkFZRJ9kpya/lE0ay7Rt1hiup9YFaIeqEtLamkf/uVQM2r3nPaisC0oIvRv2gCUxcBxVkDy4jP
LKTwg3fGn3ym6YHfziP0prTYRD/ayq8VPIOKy8JCw1LAtGu8vHJfXPmkwUAAYp/5IQ1xSmJjgu53
oBYzM80A0VhUFL9zU7RCiH1I8CwcjhRpPP64+o6gpb2I6Dwg0jC5C8jhX/thk65rdSxKPbf6N8NC
/DJ5QTqYWuokK1btlGyHfO9ncBVuanqL22IdLrTQzB3JBTvOzUOozEYSrqYOY1GfzXn6VS9jOAQP
O/xkPCAtx+U3+XtCPv6rP/RxhskeoYFeNa8W9xU91vBPPsaecWS60mpJ+Ieb8jdSJiIM7Mbe6N1i
zn+qu9xp7SzZB6NBl90UY4/zFczLyRayGq94b+b9NcgWPQMWsGA5bVT+G0/AtSGZP1+45iwVyj24
MUf41lkiJjSDGY171kn8mjA0p/ui4dG0lEMv0FCc2ehjX/B08P190XSzaBOVZt94WehJYxxBT1S3
+oYhG7PYKwTl0/GvGlfsR+iawpJ44sCNVQu1md7WPwmOgzXjJSXo51k3JyCgX0jih+WhKXxnHw9q
awIGfPPM2E2nHnM3U788iIY76AQwZvwNRmzcsuzEf3zWVM8BxU/shG4w3m85TUOK0nQ/fRIXPKW4
F9cxhExzsgpvEusY0b0jVXS4OHtEwFgvJPZLHN/BC8OZnYSy0RQlJH0u25nTrO6beLqq2pnmlGyI
Go66VuixZK/5uETG8ZVo+QF5vadH9PSJ0YxP7cQQbHZOfkLV4VJ/LJnRc/QPKgGayfxOcqPM9Nj1
y3BN+7Q+xi3EZtswvPZIDk9D0fgoO64MXvxSJGtu6W5kfDrCb/etf7DJSRBX2ZAYXiTYuDECxPbN
DofrOItre+jWyu9jh8tIP9O+n6pZgDdyB9wqgiWjd6o3vQKuNcyMHZY7KXHp9feDG2VOXdrZ4HLR
jms1J5+w92gXpUs3mX6ZZmmYV3+zgTLh+zOcnjq+9QT+HNIHo4dnXHc2AssR1hYyfuB4/YHOd2Lm
lWRwE3bDncZ1LZj3U+RWB3SeE9FJqoWe+XeAjVaxzU9PpjUFn+YCHQcxpmYHR2YmxtuhOxvMED6J
nVkoCDZ4K27zlVDn8VTKOzZtQa51xalWwyqb4ZnpUzriWiCyy+32RF0WG6+cgOmgbRlEnG5gOxIS
nsHAutUFhGou+M/Kak+SaME+bbNlRNE4oSzVOjWx2CE8vw5wpBr5FiFE5Q3ShqCV5aOjpTGHHWXM
hBjzxHSqNBUWnfsqnS6by/ebuladap6MUkCrvGJLk8enYnyv0SdgcvSk/I+dvOK1w5aGOQ0jOIeq
ZlOyJNxAIugoS5qnrzOVC4c21hU/cvUkboUZNNxjumdTR3qpLgQbDskPDSPGEKPSBIS3wM2etfgw
UTbxHE4P5hz41/8Gl8kFXkpK4D0rPjIvnkv2Czc6U/6k2F3fqP9jGSEAubOkRXnLnMARZvUpOvBx
0P+LDl0OeXafRQgMWK6nFi4dm36Vgdgd+ynx2KGLcKVgG8LQ5VgeuTX7IxcZCx7+eNODfEVnKGzg
y4gzAyyCtGyfHxNKGGeVYszoAeH0kMZ7erKWVtu0u/PfTF6UiaNTE6JXxhbNsSfcYUB68O/kVzU9
F6benCnLS2driftM5rE+0/KViA+HNmvgT2pOo3ivnl4GgHLnwdhlwtUPw3zsP/SSpzeMPjpGchnp
obW2aIW1uGJjKRlFx1uNIsC7HxdPAVaZiUY/2pQ/yt/o8PjCvij7pSG84+W5YsaTgGM2OEyWOguS
46L8LeHbT9nSTW0Zn3LUyntsNvl0MjAAOkuUtgqTFiDoqJaq35Gzw2esyD8Iwy7SorG1lbpBJmRB
otnTO4SXq/1MY8cOqEOMTG8KSowjLtRF+zl84/aIL0X8R59jVq/L3qwxIIq9rjuHzRotp0yQljjZ
LryOw91UdrWV5k3ojUyIbRUand6rsXEvIdx40LMbNa3m8BVdSCqCB4Y+NkqIiuaJ08yn3KdIer70
RR5a911+StFcu8KM1QEj0Ngrn0vMgl+dj3UUJrxI9WzQXNIRtsyvuB/oN3/rqYX/pMtTfwWqt0/K
ErZ04e+1Lp8djdCqukx8Gcc7U7CfB+FD3fcfYeyLM4lRPEv6rghRfhqbnYJC3EkIZ7VlePQWT4zx
smRUBwace1O5hAcWBdCxCNGmipM3Y5Ky1ledT58hV6Esmtz/hRttRa/7TrY1zTdh2+B5h+ruJH8o
NHmiQ6rY+Un/GrB8ofizaI40T14As+DGeXpkDkdeo96Vu8mXskg2TPuBE61ocL71KP35dSs9ORxb
rRWFBuqiB5rMsMwCB/WbdJXsx+F+47ILDxOKzZa+oeWTD/Zj+flJWp1QYfB7LyEG+9U6sz4VFIWs
O3+I9xgdFBa8Q3x6HdAGZES1rOBP5MwzASAmd+cXNj2msfxLOaDGMvXwCGThRLtAb/QAJ4q2Mo1b
dFMO9hIH1b3vqsUYIfdsvAgBTCQkJwqWi3r9gN8sIFKn+5VzYy0it9znO2M23SZ2scWO50umYdiZ
yEIWkj/d4rtaX6MLt+59js3oLl13zGf7Q7+YRA66F8ryhJ07GwKVF2FB5QpIOjQfHR5lFgrze7wq
gY/zIZpLfWvXKp+W9u3PWLINOdV0KV/2fSFM8WWnpw7C2sxOip/usUxfTv8K/HApXzOKSa1uxnn+
oRZzDx3Ao83URN6B0I3LF+ENVQeaiJDodrI0UzeEmElxZLocSpM5bj3Fkusyn6cn3FK1T/WLxxrR
lH9ZIrhQRDy3CKoc6VKuGO4mYouIiOxC2na1E9OpGcB7oKezWLL5hEyFy2S2hUXZGXQ8l8jkWO7Q
fQoI7MioH1TLP4necxmaqYXRtSh5+CCAd518F0teCbEs45+TxirP3QGvE14nwtUHWOACD5G7Pf1s
jo9jvOD6pHn9bEyByjY4mkO9EubJsZmholLfXX6yxr20vA92NyNShxy44i2yY5Ig3n39Qgsbm4ls
JX5Q1/3tiaqW4TlbjhKx0AYrHQwzY1N84q1Rmi/qqVc0IfRtQNJBEVsKbPfI55zc2AQoYtHDnctr
RQre2QoQ1cDprwXdXapT8/CMokNYqjuqAjUF+Bs73TFJ5voOYdkOmeuu/iguExuGwiN1809WbEZB
YijdXD7yhh2EnUadoxpSCmRoFMKx1zHFYhUW1rAjymZ6brB6ULqEx+VuOFaH6bZblF6azCLF0ohs
z6XHArNpYFgvjCPeb+p6goCEnZnyx+ubYQdMPeYBwDTms03BRfNImYWol0FNWfcGz7BZCa6lZvdn
et3lOT4bJ5JSmMMgYowTDhBAIjFesZv5lTGa7G5rxLVUjHnUgLdj0lId/iKYfdf4SMJQcyJDLyVp
coptuY6JOUhrCgtC/1MiUnYeP/UnmWrUevHauAUHzC1YEiflrH7Y94nPYDPxZNAtsnwdT3z1W/1O
JFxOwDAQnGqaPU182ujRlZyquSrAiAdHpXE12YD2DZmP2HY/ANmeB7hoa5kbs7G0T2HLTodRxCP8
KNCwyFxcCvlU508Gxuwx99lH6a6TwQy7Ba1WAtPfgv7fhRgC03LCjCdlLLugtnIKv3vMTwPKHBa3
Dyt1quNE7ne5U4gWFiZNeYF8wTbJ1lRQToPh3vpcZeWT6jJ9V4pX9JrgRiKIWj0XtWelN14LVDUu
IgNLSwtAaa59PEQn97qvKJtVTL/76mKKiV0/JtQyFN7HuCC/hDGigUzyYLNmZIshlMPg17+9Jy3g
nTDgT29heqwuCRLV0L8/l3oAm86+K/ZT9p/pKkKZEZqsfAJtfUR8GkmbJX4P8/syp5bxGkNYshvq
lqFVFc6dvQpS4i6maN6d+3qjzXTapq0vy8hQl+zTtKWB8c3T0O+GPZ6KMtQlRBDqXGowuR/f8CO9
igGS0RyjFALRdgaQVWRToRlBbC2Nh7+QnGSTd7OHsGj7Xf3cR8lGeqweAOueCNktRIYv4Sx0s67d
AhnQ6XbRg3zSmJj3+LKmzGvNFR2x2HnQKdfgBJ+NMkRiIYIEhdNLMYSQnbBbcvTIZa3kdLxitHpL
Q/Dws0kGSxr8AP6BaiO7S6/K3tgiT2pqtLFWTcP66QuCSWCU5a74/AyVWdUvp5ADkzMLM9S79qR+
tdt3Y78ZW/z/7vO//ynKrOrqQxT+0QK8f++uh2N1pEQPxxN6NRwniLFH8qbSffZ+bAhUxdVqbdsG
D2OG8zlmkhTG4oo7IcfF3WI8nnGjEJjT+zsNIxPIYeJ0BulaFxRyxfdD7x9KrwzBZk1p+/2Y+Mr4
sTE+4/1vo1RcvSgMr1aQ2D9iCWuWPvoRu1Fr/36sHH9QJNCw3l+A+hT/fPfvH7x/75+n6EoDyF2I
2tpuMdU237/0SHWZFW98ofevAgQlMYmlZN5O03ITtrM+JxtXBoQqTeD/H/bOo8dxLs3Sf6XR67kD
XpKXpoHZhET5UHi7IcJk0HvPXz8PlVWVX1dXozH7WaQQCpcKiSJfc85zDB6stCJnWw9NsfGDdjuh
AdLjCxXVmtZW7kVPSTdd18F0N/pNuw6cCzLWUDdWHkG5Dj9cI7s3TPGha327ISbMJADsqosSiKJ4
wGrer51/M+ajsQ0LorPK9NUn0J2ElXTcpOjpEnLHtnPbBBtSZGnymCC4OavGFFnsRC7U2haSlsax
aZM7dKKpEZ9FlLxmfTHs+4j6FMcJlz6L66a1YGPLpht3hExv0mj4KLRCJwkOWRRJPZMDiptMxjjn
OVJav2kk7PiuZTQ63GatLo+uYvuAY+Lb0djFO4BCFqwaWUJOPb3jCmkgoVFwdL1FWCaSNBFQGKUR
K8sIfadCbQHPK/DI127XzcCFMGkYNg/aSLwYIc5k0BeoUxcrts96AAYPtk/VMpiLuw1PSL5S8EOR
fOOJztyK2K0Ikddsxojp+v46sPRfjYacmVQP+ncCjWf25SWxzCt9tr/jTH3kLvMMYjhBp6pkrWyU
CaOD9oVEmn2MmsK0We31BuHgUhDeRpJZCbVTDDkd600WIrZDEDgROTfmMM9Jsx+j+wX20aAWg62K
3GkK1qNJMpuqlh9fsjDJ4IzqPr/3C6LZYpi/Egj0ShlqIn+5yMkfmZnENWl2aNTnOO1ULg4zpNir
qVhSc5ThNSMSdxmlsxdl3auvheW+zH60GOWDXyNYt0eIloR+E+tJdAamh0gyc6jbKD4DSvVgqnKu
SfOPqMJtIc9xWSFSKBxEC3NLR57Y76Ftt1vdtz7dcL6e9JShlCNRHmtqMxFCtwAN1oHJbFMPrfEM
GhNVS+HvCLqm6OWttreNDjo0ZL52mlFzA3ISGTtFwyqeK45ETw6SOWS1xxGFOHLJFYqd9KcewvpY
OtPNPDMTcaKJE3TO+8MHoIROw2TJk1K72u+cAssfMwu+Y6tmtJZybUskIyqdQ7ZlhqZXoj/NznSw
Z6hGfkw1YMbNmyC/NyqZoFUtC6LatISndxYnAz39UFXGqKuOX+1oSXLz0Trb5YOW0BL0Imeu3LNV
1ZgbBjGXtthwHzBdMvYrE7WuOZXFZaZuJN2/PtxCJYbR1TOM0MngIkYbdW6K+jv/GUTSnWTCmdvU
yfjsKiryKIu2lsuqu6Okif1g3PoQklcQxClYQBlpGvErbapt5xXcLxa+fVpsJgWIliegr5geZh2H
WT8zBQ+G0CQeHYn/XMenLqJQyRqqvrxM7obgI2rGgzTRfWmIDDjFBjtTOavJZA0RJcN3luIWTqLg
NSxYKRc2SaJwdbaT0XSrqE7mrd6Z+aZxiBsdUaoGfc7wv57NiAY4eann+dlMbkcYf0PLDnFMJsTP
HUcwAbFXqWCIVbD4jFyxJnJOu7PNrL0pdFqYZPzSbO1tHHmt8TFPnpgSD1n2Z1PQ2x/8UOelnYwb
x2TkKMzn3II1G14kQBMLl1hDbJvlaHBVfT9mwnxLGDfqBrtKm1lwEPabFBjzQBGhjxYXnMaBW9ZH
72lH0jcmuqPRhDaqyJmtNekTzRhgS/BRiURTdefK9srpoJmT9Rl4cUXl0ErATH1V1JtcTDc6gR/k
oQbrxPFpe2rjIe3SHPE7M0N4NTYlAxzubq6x39jhTS7JXdF0OCt691Tgai66ufDaUaONh11Ho9WE
56ykAVUs7WdFhImWMGynm7OHsuT3cn7ThX8v/IA9RSWSA1rEqlXHUFFfxC5LchdkercpnFdImhCZ
s5gFPg4FGU/tDkaEJ6z0yR0Xu4LVvbewC/eaTTk8WJ+plf2aCGzeqnHoiR5iBp95oWXrBH4iLdH1
LITrK+VNVyA1h1ScrB2TfqkbGGlhk95io0U2AVqd4N9nsyAAr06ZU/A2QynXjAhFnHkdcJSj9Fs1
Af4eNs5DHoNRdDZ9gN4w15p8xdXoWSMbbGiem+J+eYgHOIQcVKEltsbkX8nYIFx0Sp8j11hYgEoe
9IgdTZ1PA2scNB4Ee6AtBD5E2sbUbtyOYjpn8dFbokMCra0aOQEjB6mz6Xt1k/hUo0CHiCyu530n
w9KzmvQOvPu0A1Z9NTjN1jZ1crrDGWHDPEBDyyYfoX3KjNGe1IagFgwi/JKRDocMRpnVNxAFTK7e
Tb+eljF1QyFORCZRnFqbYUtAuyJKeWXVDJfLuQcANDH7IkuQJUSrXmCskXHsnGbw0Z5ZoZ4ohoZ4
YmfelWUfw9vESamC1CtIEAfMg7UvDpjyExXWgVcjlsinC0tIbmSDRguD8GRAshDAgfaMqU42dn1n
QM3zQjC5FMs09rHJ1KOx6P16rrBXNosnMnsmHIgpO0yBFhvlSDX1pOxaTbkNciR8hDmcp5GZcXFw
p55dbMd+P7LJwuTUvwlrjDKJKJp1AFRoBwYAMXW6iXwE8nWov0iH6bLg+CY+h4t7PEU0ieKJKFtg
EA4wlZbkuqo1CSfO42dRBTs5ckIOugaQbE4zouX6ugswveRNjG+Ji0lW2y9NovTnzDxPRq24kJc7
0THAnLQEx1ZbfPOM07I77ovlqOF16pwvP80eRr0lcAdYwHEI9sbIPkC3ouGo9ACluUtT32dMoWrX
Obl59qF8P1wB4UcdEN+OoWMfCGl5mjgCOVgpa6juyqHZ4mxl9MqmMfY1XOvUXui4SKQq2D9llvma
ZSyyBCK22AYG30bMsAwtJSugkt9Gop6LupLrsdS8cZhOETzzdU//slZ9m65LaW7zBOlC2NzP9oLa
IyE2QtSgy2rrVAGjwgDPjxFY70YzVHRfrZdGI0MskZ9LggqsesYwxvKgJLjGFVLcdDx+GI5BDe+t
PvsifJtGJ9xZA9OY9RRn5p3ZartgYpqU6e68reze64lepGhhs21qKZkRDeTBaAZHPNxWaRFtcyPc
hhHTKxmi4id5DRtS1GFWXFogUaceMZqy6blMR+45GOS0txdSXh0XhA727kYrWdITYb3OzWtLZPHK
ClivKgsjoyZ/1NB+wf3h24JbZNDTkfqOJ6x88rPZ2Vcnd2zNh1m38N1KsgGwpM0UJ9v5mXRLc4MD
fIZseSgjljnmkuAqZ3UaQsUypRJXMFVL/EH1PlJM6cdGr+hzbssgw3A7YSVt1Mp2iFSDEBiu5tlG
dzVcj/Ai24HdT1NZS6YEasihezYMI96nKRkJVLV6jeESQX0leamjdjQ8TYDFx+0LV7+y9xMhIeZo
BvdlTAyBTmBVjVTRMUyYjVX7bpMbfspcSOou7Qrcs20/vufqWi+jU4NV2BM2jL58Ii8hsl9CqR4g
jwJ44LHyNMWoCcl4poBMHqfA+YxUr3bGZLibJm/vZdsHp8zkVJZPyZtKxK+k5QmFhn3lQsMNVflW
V0iMRda8ZnrEXkMrzkARFCLg8TDwzl1nVg0yruVZiBQ5PiLF0mQ8aJkGVq+/CUpme3JbBY62cYoe
jgSVU5XPJ7JVvu0h83E5fvoJkx0/mZRHMbbJ23I6G7Y8EyxtEuqHSmFjyhLJcclQraPr5eTvVnea
y0aljYpmWy7K3rjq9q5diRWhRxUAhiVqgCFGQO3Z4BCp1PRsjhlmRSeCYxg30nNVday0zAOR8UZm
E6jEFKoo5LN1kScohRqGb3CAb2usBY8aS7MhIsNtjME+GgO6ySGxyWV6rZKj1eu00CAsLbIrmUvp
mEzyjI8mtHNaYNRrO0KfpowaSAZSjZro+lX/RQQUmcltzl9611Z4oAcsZbAtCf1UmEOHPkKmOAXx
xvdp9WaDZJPQitZpx66WV6NYdSrx+lRrPElAyYoumnm+k6wj2o69IaxbaVfMu5pNok0HgW5izFgP
OSwpDLpUJMzZ7HHRgjNAXu7YuPdNearTTTh1y8QNrSBvHjROZbZ2w2FvFPo29GvWylPY3jFTeBLE
ApRmJnaGzwsIc5YZyNi9J10OoYrENKp5sWpa7eRPbGs1BfdZY9w4IZZW1p1FN3SQ6o7MSgyC03Mc
dDuXqIErO5TpJgsETxhvdt3x4uFFSWGuQl8iq3UXv2zzjLl7POoleqsbM8/doyrmXZWaHYpYFW4N
a7zre0nnXVPM+EbMKLRyzmQOlQhfgmuS6CmWJQcndSmCnOaa4zxbO4HLftf9dOquZhoVH6XoybbX
r/nD5yunoWEDW4yHva/Otha/J0aSbBtohusu4+RX5KgE7eReH1GP90aLtGTi+dWW191HT2pI/6j7
bvqiWT5jRtEe43bxKRK2vEqnFLBrJbaEmbPr09i7jC6zaV5Ks2WxoRLybMZlzteU4lyHn92oDvXU
JkfXaTg6HJO1Th3g8kHS6tBWBJPB0nrGbTsY9j6M74sUGQN5YF8EIf4YNcOBqqXpcdmrg0deazbe
/nzg2YUk3W2CDsHOwlIl6ZDmghRHvNzTWO+4CmCArg10uugRrcoiSb6wN6WrhmWUgcdbRxQX6X7n
WaOBYJVkjX1Xo6/rzDmn2ybV2EBNrvmls+3QuNQIH1VhWkv28Q/RqFfKDadT1sGQj6faQsSI+mhw
lb82fX+AKRru+n6+njU9OeYOur9xLo9u1zbrsvbRDvqRR9LpXVIjvhazfjSW9Y4yOTGZWfNspTYr
OG1tDS/E62oHgCDPxB0j5uobsm19lEC8nqRVixlVzMjKPVfZ0cg7jFIt2ulp4rjOxMZQ+BqmZyO1
sKJq87iKS5RVDZeDgKOe3GZtM+ahv6YLfkGaUWq1/jVXD6EeSW8569u8oBhMV0101qMIb7AR3ZHe
sy11FIblVO2aJF1XUvgPWo1DZGYvzB+WyvQlhb/Zkw3e4K0QRnSkLIQCX86ILYZtruk/nCi/w7mq
iFaju8u7AZaska39xhRXNbFpZqyTVJw7hWdFLg2t4z7mk+JNaHGg2iwLB3r4G52TDeYs+wuCO5oQ
hO9do9HtWMMbDqqWF7GuT5PijyV9EkFBPm5EFbPnEG14N1mfTnCPxaFkJkUUS+d69qC/ay3LlGHZ
Hk2v9kDnklrNu67R1pWbBuCWX+AtxYJ10Fp0HmkXfrQaQ6EYZkBcQPPRB8qqmCVlU1WvvOUYMPkS
v4hmvtVGN1xJA+GpZuU6Mnft07CGh7lmp9Fa56QukAI0DnI+iYBsSL5DO8pvZ6T6esGqDGY7GE9a
OEkNVw7BSWCccAZGIGMqT/4cOQ+qZiEysLyaGH4FRiTPdiHXhcJGBSQsPiQlGUqzoX06pQw/6W2+
lc9bWlqPuUuGGED4b65vb5nF7EW1AVXWTVF1NcjbgxqDcRNU0Zupmeiy9t3ABZVwPKycHWM1Tg2n
DIXLlOPbXwIbjawiG5kixobVUBvQvaDknnyzONgDYeu57D99PS5XOkrxwqc6gXru47rud6GZys1I
SgIVg/xIffcpn2P8K+nlZMXyyR/P0Zi+ObIZtrOVNadqNB32XUKurUgrEORUH/1gbpc2Y1XUavYm
y5yPrtsj5aBuKeY63/TSv+ZEFx8d3TWvgjJnuOHIx9Kt6A2zUSD1xBSnulcuXtFdMrbTCijpg2MH
rufPPqr/qnly8nxtTZW5HosKW2phPJgt579cmvU6DcqtLTSxRaOql9iffCfNuM4x4xk59+WjVkMd
6a1NVpuHGmTtzkZ5YKR2tyWd3gPqj9bJzzkLZRp+BKokMMX45Gn1egLOeJbNvTABXomAOBzCxXcG
tcUhKMyvKBPuTRSXt6SPdd6gGyMcVLq92cHxkuUU8qblWbHa+JW26aeWnaWbt2fjc0B4knHiB9WV
LVipZJ3ZDVsH/4X8GM+ZDUT6oKuHMP6oy8K+dRhH0zVMV1ZvP7uI7zKsfnhezAlOrfjJyWwbLMei
cxM3dld/BwzevKJGKzGUxrx1UWLMJcP6yqfsXqb2hZaR62STtDmEgb0b/OnsjKNx5dvsSJU/UchV
FAe2QFHsCzQIk84ZQzK/CuZaR8o6ipXddW9BIJ7jwlbr1KJLDktoWdOc7XSVHH2/0YBfYj80ukVk
2bbrbMLHLwZOpEDTg53R3NbCAcUQZMw5glBtmvdOdMe6mdgmzQOmDquGV9CQjcaZtFn3Ei+Pls8N
tN6c3f7MOGLkCreKgdXu4iWUrtJ5ViH4fVmdujeaTL25Ao2VE5fvsTV+aK0467V14lp7O/DKPpe+
OpDQk67CvEGx0vAeXLJ5Y7Kt6Yp3fg1HRqBmyE9El38FMdL3bODk32LL4kIyXtGPcH22qq80IMI+
kg7y4mIJL/nXH4ZTfQdcDEPVgtEdXVXEN5dvDyrbmVhUL01EP0xrGv8cd+jyTcvNn7vZhaV7uf/7
w8uP/8uv//nxua95XH/ukxNDr7KVYvjhvwzxSBARES03l48uN8Q7k/qwBEb8uXv56PK5y1f/fPM/
fe6f7l6+z4c2U/ZfsiYDkIBF70L99ZPy70zh3x9ePnvhA8+XiBaRQfvQ3eKB/qQ4XG44uqD3/rkv
5gX2e7lvLj5bfDTRq53NapfMglg3rdFXJqPMQ5q0xIg4ot2bPtjtciLjdTSg5ThsT7O+UlD+Q3WY
Q99Zuw4lzeVuW81/+0KyfIttmWwehLH78wOXb7vcJRoLwd0QHi+fipRpHkbdwcnWaYmJfxluz+X7
Ll+53BRZzX9O03kfRwbGbSvH0BUvD+Py5VZXal/oXyQmKATDbo+71UIrEEERO1I4QNlaaEV2xTLf
T7kWVyXbX5MkwjZmQdPXU72yCov05uVGH1sEEWFRz+gbZxQiUGdgsX+PAq0FcDymn7GMjgkXcLNm
YxY2DetCIVYJsLHdH6BvfjnAF5Lw5XPZ7ywQuyZFIADXLpfYnstX+iCXswct8lc6MJX/83O/6b5T
ZxFBji3uL3DgMhALeYQoAP6caHsh/F5+7vf/cvm1v7/n8qWxZZMihxxX6D8eVPKPR3b57ssXLt/8
++f+2y//+Q2lEzdbtyPs8B+/6i//Z0HER5TUx1RSAMPM4vTnZIAUlBtD63YfBhPhoi7x2dlTe0oY
PYOTgp7ROznLMBExuvxITFmRvOGzFSjCvZ1M+d4Kl0yKbmCrlLDHb4NdH/Ze3KZ7EaBbqQpQXiBW
oFKKj75e0PQhJO6KRXydUurXVC50nIouG1KBsCxmYuwsdZ/O082NEQIMDKLebbY+uw9BSqC3wGg3
iftIAVack4FTmltpSGc1EKZt4q/LoCdWsmFZ3+c1wk+HXsQcgRo0MDzy7FcfRMKrSzRQ1ALrLplu
O0Z0a+zyqIus4rG1WCBUIWQQQLDEfuQsTFObfXeLXzFKzWBfjfJBt/MbyttmNaYaQoSIWHIuwbve
kgQO5TB4JH2Z5kfIqRz8XEUHbbHgYhb53XmULJY6NpjSYE0HwxESW+Ae+mKcSJHEtBULtMRqLmfe
WkBxbLTKcD8mhJJOKerbgt2iH9+EPoB7ciGR0Mj2WwWJ481xZa/hxB6LcOiQn/qI0Yl2ChwMIJrt
viTIKlv2IOsgiHAQdSh68obhvfjoOgD5dd58avYmSdOWRaNio58kt01Fsx0rolDMEL+ujxpUZ7l2
NNW7rYwPPekwzzYM08xJ7pSFdjwkFWVV3PQJckM7rV5wGYAHdeCc1G0QXFUOc1KZkL4Qy2YGyMH5
QZjFuK9seoeAHWzSRvXRHsSZPUHdt4+VRl0s6UzbHIbJ1ESEZ47nIZGnwXAU+rEu9lqnuBatUUGK
9W+Ebn7m1TK35eEIDmGGI7q4EjHB1mmOMSbx8x87jY6pP2AcDypxHebM0LicwRSKiHe3Uv0cQBkx
tL5e1Q3jgAoJzFQG+gpC8KvWGr+sROzyAHMFP3rNOIA3TDjfZsJ66K16vGX2qAcUa4lCAQa62N3Z
8GgqhiEHYWoTrqkk2UuHLih3xdH2HxKzV3dtqv8oHRd/lD4FFCg46nN0u+Zb32jgUtr5JdyJgCgA
bdbjnZksul6rJUYS6J8qB+E5Fb1eW2DiM7rUK2POakYmZ5Yr1KxGzkobCWyT29qaNZbuFYn9FfR1
+Fww3vJJQlmHQ7SpBsBtPnPdjZ/5By2J9gwziVUw/X3FMyRcQzDqLNSTLMgGy1w0cA4nUTMbsNWZ
atcbobNrS/+6CaP6YC7o3L6Aoz9iMMeENTb9W5XW71rJI8hKRLCZf1cW8rYJR1o/nu9eeP2SuGp0
07dMLHFdR/gE9IYRngiJXwnRYSURMvBY+a9hhKh6zjWYOmFG0YkHuA3962K2mPXy/oAeIb5o11BU
aPvcxeAbdEcThd2AsaepQSpxOt8YAzS+UmQBmtqs+swsxgYNSNS1YQHfM9G3SUZ7iF+SZmPP5vCQ
tTUqwxihDM8tAuY2FGdqegB+EtHtlB9bOwpu7Y5rcsBayDSjYDMa8t2JXQ01TI7+Uk+eJjPqtk1C
Gy5DW5370P9qGaF1xA6fEx1519jxuKouvo3aEnzgbOCe9Tve3WPfI4uZrtyeyZQKEE31g79R86h7
pd0OBBAPrC2Hx6ppNLSl4S/d6AywwwSltArN7yh1SQ3PL2VLjMalW5yIg+uuajzTaZO18E5i3RM9
Qeudvib6vUUxyuiDpPdqm8OoZI2PEnacimMeDESrWqhJEXJsZyGUN8SYKqABZQlKY6tR2Z4IU+Oo
RHhDuuCARmshIbC92/ix0+7bQLupZnRhLKueujnF1NTfDU0zr3SH2cdUSuyFWkBqmtN9xZBSGbTl
32MMknCoyVsve+1ZaFXDs06Sr1CQMqt2OmrKwdjW2Zs+7hjhFwYDHsNeMKA5ZotqfBhbHT24GTEt
FutZL+dji7gmVUF2vYjMOHLtoo9OSTlnXp0Riqv3N0K7CNAj0ytiq6LtsOtt16L/JzYoOUw1L7Q7
N2czAJHclb3PGGF8sxM0IOk43iTM7YlaY7GSOdi4xpi4NaNw99qYvA0IXu1xJJaAZbpmxdfdLNBH
T1gtLB0Lk1Ybq0AhhZ/66dTVcXqoNtOQ3aWl5Jyaux+kqDHMb7H4WvVz4mgRmhkSfFlq5XMERdTi
ypwJ+9ta3qqWzgonyU71wBuImR3V3jx++lp1HrSJ/B2Lvz7G8S41LNlOhgW5Ch+l2yiJVNet9uhy
sgohAhl0/LrsMFjA7VgzY4NaPnf5AgmQ2aayzcdiSQ93Q/VKxE6wiZdIpG4h2AzLjRwSzBRB/kQ4
YgjKv3YPkzm+hiRlMOknN05S7SEv4aYmZsJTGXKCGB3UMalyua/cea0v00O/0bfj0gNoNn1BRR/p
NIXcagvk83Kj/+Ojy93fD3H5gSaKWMx5l0/0rU45Ny6PnKSzR5GkQH7sQVs7eMvRRb5kY3ss8ynf
Uj6SNjVMSXtwLsFTLNKLq8LKDbJIBACS2t3mMBGz+s0I0P5LF53npaS/3BDrOUPA4eZyNxQOE3Qa
trXZku2V+O+B2Y3z7wdlNM0we+3U3IXLEZ6YXA/gQM9XFu8WmkuaiEuEYqHDL7l89E+f68mzazoL
g1Gtk1hxCRwkk4UZUWB0qC8TdQ66jobuEqf356ZZatQuUtCr2TivzIpl5+9YzQsiNUgCepacTKgl
GqJfbmJbIWW63I8WKOtcMY1xU2P3O93uEnR3IbNm9X3fOnJv2RCLnOVmThHyirZKV4M2LKQqYLGH
rsR1VhfqOrQLThCWrh+mrjAOl49qTeiHcrAKhhmMYoOFEVsZxlKLKVoO7l0ew+Uji1Z3bZlIuMLo
VKpKHtrGkQd07H1I7reqoJnoCaLfoAwxwafSnPahcc9apDjk0qm2YewAZWve5oE6j14vW7E2qHgJ
C3J2A4Flxyabt9SlcWiMuCZEssJeZaE+sAlqvVrQybAuXTuHFgDxJvWhKZQISku2dVNj6iujp5dh
j3lLQE20lRmR46gXxOC1kfi5JJhebroFfSsHHzH9bDAYIvnrcmPnkbOuUwYide3kxCFL7EuCCxpU
r5LwzjGOUDhzw3x1X7Sz3I7sRw/zcnN5/i93DUaKacYwh6c7AKC3vAZUbn+7cUcYKg5agdXsChS4
KQ2RHhqISodt0aF4qSh43QUk/OcAvNydYjzlxDL5665xHgxjeCtLPHX9vGgl4zluNqE2fhJvBva2
sffDWB7/V2b2TWi2YjzrwAhnd89wB/hmwJWXmTXwyYTIaC/xbNxh2vv8HdJAxIwJPeTV8Bw997H6
FI/FkdWUhkgVpfZSC8JcjimIVzia7FP4NL+BF/seb9hY+E/hY4bWY2tPEE5X2Q8QxeVNOW4Ze7JB
LPElsQqYrgzTYwlClGAMOJJt+Gu+AMdAkGw4qc8P8KTrAdDrptO2UB3DfqfdzzftV8HdCdnglYkY
AsQRO8A3nbevXCPMaV/5ryx2cci/YN7fY0ZjSZjhBkd4Y52iT0kXgz0VnDxHIOOnXUHQtHbVxh6V
cz1ucYTo5iZUX4hhwNuWgEYf5dsdACsvuu1Yx11hM0Zo8SiYlIoNtvN4AU05p+kruNVPqNMAF3j4
YyESpKxev0suZ4RQPljf6qw/iHfj4D8wj6fWa7BjGbB3r/zwRM3AaUV/i1+mG/97xBv+MsDAJjbs
JKO9iYG/Ww2ctC0ayY1ZrQVbLOTkJ+Czc0nTfVW8chzggJ/ZTrA1OqXH+BPHZUnqtyfNTVDjKMAR
i94CYy+Ah44YhogV1gp5HKCo4ZZKjPMGknj37oTaYjt+BtWVuv/ltpt2Qip/mvB5k8+W4Rapdq79
INLf6TBf439AELv9nXf8b3mX3RZR3pKuoTvw3KkLp6DI99//598RnpAcQjmhbAdpqlSKjJK/hnGU
pPTFqSExamqHUiBZ8ZIfcSx2yWd3CO6hnKboFjaafxvZ6ynbMla0T871/MURQl2LRi9d2C6TtZbE
NlE27UW6cFLjYBs6ez+/hdk5lDBU14bYkk7Cjp26Yasj+Xtdkv4+1PP8A91vk22yNygc13hAd+Vz
fxffZ4/lc8vEYaWv61/xAWLta/phYnDZ9uf0wLUfHabGAYuxfmdsJzYSW/uOkxlagx2yGezUyKfx
7RsYm6atPqzMNe+OFZg3lKWziTuqfbavwTCPTLNPVu8RNPur7r+tx+wEjjf8wZiAocH+wQGl5pV1
pEtbA0x7iz8RQ2rfzK2Rvw4PLBYeK150rDawivkK72p4DQJZP1KyPYZZ/6TuOGRb1o/3iM1IDoxX
zrnYnDFK4NVlNpzy/B2QRL3ZEUX2Lv1Eq78Rd8YzFMyN6wW/5k8LY7exjR7ThdOovzqGF526vbYL
tybx8Ffme1OusE95WO/bOzCACJ6zlwKyCK4XlE0ecmfMkbxPbdwAn7G3iva5Atd6xTtsulkQAI+G
tvoFmCyyPaqDdbuK1jtglsA+2WCHGAiP3WK8OOJTAKfuyXuWlTKk0jkxIocuvtAbOGyR8Z2nNVXG
WlQ7iAx7/sRgY9zK7yzbV7vxgxach8oFfKsO1dt0dN/oK7dUbhtq853AMbReQAvnN/WOkhCFqHeI
t473l6CCf3XkL3D//3LgW7omTcu2XFdfAsL/kkIDyL5B0aUPZ93pz3iWwvVyjuHwerLdV31RmF5F
0Lresc2gbMJo9IQjqVmI34tW+X94MAQh/JcHI00TxbNGmI/9z+9CFbejVbv9cI50ZoX8a7V9mHsT
TxGINhw2XD/W+OxIGqSvCm7K9iZggYvN8gn/SHRzeTj/P/b+f4q9N6zlmf/v8y52H8NHFP2nwIvf
P/L3wAtlkutkSaXTytmEWvw9897S/rduWsRgSMdkXmzw+udF3YackXVyMCR1lGLXb1q64/77v/0t
70KSH6W5CrmFodmSr/y/Zd4b/zny3iTlwlGmqyzd0khyMJ0ll+kvR7xmuekcq0B/0MqYCm5Ku51A
vAmLWV4nUSJe0hy8TznkR9l25pMzoz7Q3ZpoYQJTt72cnxlSS3DM+eCZkSbJ+DXHQwvdvU0qcdS0
5VodyHrL5NOHNgbovGzb/dAZ8CMrFdwPjshPRtI8RiVgtDba2dRIhylhzqD56bAWqLlacgY9W6dr
72QgsOmgtAmGZjfJ0Xp3XIATzILtVeriBHAcTF1Ry2hkygd7Z+Q++pIelwO57TmVE0viIsSNnTjd
XRUwKJjZhW+6ARhH21ATtx0R640FtBnZrds8VMW4My3iYFmnKyCMyhvB+c0x+ZNuYDNyQyQwGsVR
mjGTF0vVK1J/As9n47P27R6djDmYN00/fDVQHsRUmgByyg526sDaUFifrZpenNyEsxvYd7pZlzd9
u6i3J9qAKsnuJkWj6zQ28vCYHS4SRnU/EEFlIld/aRwflQG6QCtxIUIYTJ1JmCy9qMMQmcl1MiTN
Tne7ydNkA9g6jpCiDN1ZmcF1Nvr9PiaMWaaWeSiK8acohuRm6MSriLTbptDn+0yNWHGSJnjIo3rT
2ta4CiuzvO7rADNbmS5eFe0HCfyAy0L7ilvXOtd2yplyRJAaaEs6xDw/VqPNRbYN8y371Oo2C/Ak
/uU99y9O3dZ/zm25HMgWoTG8OTTNdaSznE3/ciBns2nGwm+sh3wJANT8boc2W3nhmFKJqZ6WSJat
x/8bZmn8rqmc5EyYMU5qxgcV6g2w3QvNVdJWDcV2YJZ7Z+ejWjdzD2aZTtgNHmVR2lfz5ARYpnrI
HFq/ncN48tKx2+gyj7ZDJ88pboN9aSp2X4SBjNMIVrKCVVP/X/bObLduZNuyv1I/wESQwRYo1IN2
36ixJMtyvhC27Ixg37dfX4O0T8rHdW5e1PsFDILcnbU3u4i15hwTHYtZoY+XBhqRPmD0GedIEJvm
rsjQrE4MWN2UVjeVjTf0BF+8fm4+NXRhgtl7IcjDedSlCeF0+NPKcuwHSBJ2gVp0ObK4j83pkeIu
vIKumBiCD9ZznWKgyKVAHNRmwdM//+CWWEaB7zdLfnGb0gMXIWxnwrYd+7fIttJ3fRWKEkBjtZAZ
p9Y7t3raDb2WtzSVN0HofKKqrO7T65iUZEsj4RvL/s9WGAYlT3xe1SSZA3T1m9NRvmHSnB8lEu7r
RJUOsN1tZEbxPvbheKbLQlUq2pgKbXNTDuY5HgdnU4e45NE7PJhxceo01OGIEXNuJ+e07FEkEwIQ
p9FDpZNFWeCRr+BnLzUArkGN0UeLUu2FXyknjFxCWFDeOa0RYahqfHD88EXZgBdq2gZntzQH9Aco
9L1opgvolZ8H0VzTtMwPGaWtg+1fm3JutzTZQbcH4Nt6v/wcicZ/cAf7TOAR6vNZfsvd7jrUlnn0
uLjh84gOpD0Cycnj4mVSw9VGdOFk9NJb22CAjDis88dyr+MSVimdyY2tCiSoE8LSQSAx1GCB0kzb
59iimizcO8RlEVMIJ9hKBGzawlUZIafpC2DlVPCgzAavntO9FTO1QC3Da2l/pFMVPTk22J4W2UDa
kJalZIKKTGMEMPzNbJI3bAxERouOjL6MkJd4yatr8xrScFNv4xSKpkYtn8Szcyld86Obz1iUh4q0
wWTcTiMCyLSJBuKHyXOJIpRygfYWXi+VTUQNG6wE/rYsK7SDiX3Xqa1XT8PFWPxNbc8pPffldKkw
DMiSOoznlkCMVXeyDZArdItBOImR6pzhn3PJ5EqZJcpQx3aefL87ln03nadJ3WI7yA6c6N/ojVm4
kJiXdhbA8dBP3nL6rccsra1zJLZp24pbjquNj03NssiKIcJpq2NREmwXkgA054Bd4PBOJBohKVT7
ClHi/YjJW2f2Q9ihAs5D5zBGCHM6RF0HDEfl7brwwACVVQcBmm92o/KkPOYZTJvAaW/JLZy2JAj/
KS1qr6LDMWCW7pGTIDl2mJ6CyWlgJZHNlg/WeKTLHGz6WCVniSp6sJQ82DPYyWn2uD0lCpEXd0fL
Lx9at3nraj0c//kyYMp/v/AyUUQ65JokXWJhlRa1n3+/8FqqD0PVe3TQU+augyb5zcqrABZRTPSH
g8MnsOsPSeWfp3GgpONB5sRKrw0vOnGyoMciCvqCYceh88HpleX9i0JbuTG5vZ96NX6blXCeogxX
EheLbrw2Dkghpzr7uQHqvy4dOi9lezbw42datneVX76OgQ3pAbHeaXA4kg01RZuhnaxroCjIu95B
34vW83aWqjfscvNaRNCWi6ZpUfRiPbRl/t0NZXfRCuqMtrAkFWXYX2bLcsF70vBW+bXSY7UvanQo
tg75/DGKdw7FzDzcBFb4dST775gJO0NTA5CUHPWjDODCpp51W/Vc+wejh3W/+BBL/nvi0g1rN3Fi
XWUJxr6l6bqYUlLuPal9aPErbLuxhVJPLjf1fMO5VJN46TP9Z19GX10DzaxFCF4gXHXJqOqVvTJ3
nTM5xC7RpWihreVB5e8824GLgIbnXNOUiMsYzRQn8MUNLPxsPcjRKGQqTU6gfTvkEm7nRKpmFkyM
y5xEXSLF7m1JLtu6YxpzAUB6C7oTReVwRHeZ3DJxYX5epPmmIIvz6qvkW+GZ7qGaHiMj0HvbQ00h
pNE8WrHormnlPmMqQTWXXc3cPxRVmV272VMP64JYm+6vfz5q3eWgfL93LQetZPDsCd91kXD4nvfv
B+1QmY2Blip8bMIx2Aa9Ci6hWwaXubWao7Ctl7LOMHzP42PvvMVzMN3azt40rGIjo7n6IkJ5MPI0
QcCaMgq2RjQvFrBUnVjjNRsSKDXzozE18XlscU8ltf/BcNLps583yMMDoR/LDHN8BIn+YAPZiioy
Ex3fQqLj1HAV/Lrf0mocb6uCa5n06nk/IwYkeBFFeOYO4YE/4ys+GfPSOsm8G+k+t428xTyfh55/
JeccJFDeUXVobfHooE1hEM1Oc2vxEiCGnb3ZPJKhTjKPrdyrQ1WWM+chJkd8W4Spd/AcGiUR7JV/
/uHtZT7x2w+Pz9Jkb1tCepbz29Uin5OmNhG9PabuDCcxNsc73Jpq/2p3c/iQj7hbhK3VtvBBkQJb
DAx9QWLVUeNGrzzZBjWggpR6x9hVbTphjk1cpA/liwhh2eJtJlXE7gP8NSDVZupAhW86dzmldaBP
6cVkZHAKCyIVfC4ZG6tovGNhpcwJnL68pJNMnk3h3KeJ/5mGO/X+XsO0tML8iuznxud2/tQqFE6z
SNWeUTLaRFQJ//wbmcHvZQiOTtsjZxEvrkcR4vcfacjqCI/n4DwyRuSOiWXnPjI/NDONplr34sD/
+epaJGe6/didRTePTFfAtFW9aZ+ynkudETj5IWm6lrEvFrMpzJZuQaW2pVfCAU4Ck46LeXFVMN+K
AEWrDCnOWnlO2B12kTO6hVuvij8VnbAhj1111l+FV4KmKmlaDxY6BF91+9bNgkPQeF8nnTlHrorz
s4d3vh5lcCqluMx+E1179PwmHuObWsTzvmTEuLX8bNyafjzdkWPHoIGsbgJ1mr0hkOkXQWHT8cz9
K74hDHzhQOwEDqkbP7mLVaRfDUqWGAQ/9UZXA0Kz91OX6FuPyNRtN2n7WZiEFMlkdi9ZU9JdrScu
JGeEIv0mjjLmVxYoI90PA5TyvW0QMoJVHKlaic2zrZxXd+C0HJjr7MaBcliNggyZEJLJIXPNbYwX
9lKcaI2DnQtceHAMmh5Me4h2RlDXW6NNs9uhBiihdQTxzr0WXdo9RoQHGW1IoZz26t1cgC6MI0HF
2YleOwlMIgMILIvkq4XW/YufWJuopf5eOaF/zBgTDgzFH8JefuubzTSSOIenJd3mGS0es6vtw3oH
snX+4HOBuhZ0PqPSuE8H07/HsVrvfZ0WVMyB9ab0c53hVAlaHgWc8wL1NPwOdDIG+p3YM86ldk8i
r9UL9gAcRlM0fYgqfa6RSGHQFZ8yOl0fhzE4JWlNO3ZEvoZcGga3FTVE3SHEaQ16NrHvPbTlx8zK
4vuqYpZjtXpvOcGIWIwrj8oOkdWTa4bpMav67jJgRUPrNnz3TELeROGqfRnVAvUrnikZAbo19LXy
Fc65hvLluukrPKJZ/CaLrDhNI6M4TimmvfCO6BJWHDP87HZqXRkt0cgbWro1hLnoCSaM1yqktaMS
t/y4/s0/n8VczH6/1AWSul0AooFgUgo2v81I/dzMOkJ3q0fHZXAwZsjTSqfzzg0VlTtuSo+zy6Xf
qXP73kuMJ0svXZiqKXfpMMI4CCvq3LHLiILZHf6N+iJju8O/8mBk+QfbivNnPNcu9skPwoLPEkn0
LNrW1kd8KNB3fVfe+D3NdyxVz23sOwfRcN9er7OybqGgpc1w0iGWf4XH5N5Pwm+93z+KVAbPSlEQ
Zjff9QmISsuMYURTQNlwz/QRPRco2nvCFBjhIlgLiBswCrxCDdI5nGckCIdmqaEYIVsJDCza6eDt
a2PyL8bs+3egJdSxQ1mK4KfK+Y9Vfu908mIgxmLqhK/RyVX32QMgHtMWfnbNCuKXEnpXjRZe1/JD
n7cOBZlCf5S0/whM4P9NaQ4+Z+ETplFeTQL37YgW/RRgvqe9H6DgC7m6CU996M1M3IaBmLeZkNc4
XNi9YEPuGSl+alzSQvRkJVcXvx1xlMTRqUnENAK8twz4xaPqkOGhBlKkDWGYhI2dB3JAAcdwhob3
ROUm8LZlP9K2Ycj02JqoY6khHBpMkaBquXNFIM9kwoRuNGdG88gk92naH3IGezeZl4V3VlWgTRIu
ODIRtwdEQqDAW/yjzZhQ1xiMl6inOp+HpTjUE+BHj9b5rmPQUcARuOTWsxC6worVY/sJicMMCxI2
O1fjWNB4lLKB/lkXLGblCC3eQJ0ZvnrV7vyyS45pgPeW5v0nHdMzrRBoL1Y3rGiKhNAiDZjDNuG1
j93pA7/D1mmSt8FJzSc0rgn4QqnOEeKNe5dmCPLWRYpTZW+mfc8dN/yCKxltIOKwqzKH9JQUEQS6
ILyEdgZL1I/OBV7+j6npfKVgs0SFstVWwSVQGA+rVJ5TipnPaY6MXVE937vRS9YYFny5hrhpLb1N
WSMA9LHI3IQC3HKvg+QRQMN4kxRMv+3kr7AevrqV734AHg0h5ayRI+zHYxvL4kNkfIta7W9aus4X
jXjmRnk5naTe8bemKPyP9pxmB6qI1c6I0+KQDMy7uA28GA18U01A0TVRkuzyXGyl5v47Ntl0Y80Z
TZoJz1sLt+SknPxjqYru0ImcDpt47mXNkKeQ0We/J16hJjhRFddZQdNtEQibMvYvU2bVsIDAksxJ
tFemju4Egc5AJtqTY+CwUDZMJ8spp5ck5LBjcKR1O79WIxwDjGv5NnPA2WDk0tcsXdJF8s/lCM2W
Xoh3tGLn2ttl8YDsg1yBfkwfSrt+6pCK7tOgMvZQItLbecFnBCHlyT4aGZMZzXRWXfwpjyxn5zOG
2nR+kB2yHJNmrhY7mWXq1wz7I+a33ntAfEnNoYZe41p3WqEXGCNsSXmiiZXyUvdg94jQWuQ9kWr9
52PO2OiR0crJyGfz6tv6Yxy2xq5UxzRu62M1DTizEWRd3JJuY8f8iYaqHR4zw2/2Zk23VQKVeTTL
fSacYifaBjRBriO0XHX4MDoUTu0+R0ekoBR1tkTblmQ1PxRGK8+EHoAm2eKqM/TbthqeSF1Oby0f
f4Tsp3OWpWD5l2Hz5Hxp07I+MXl/mkMYz9MUxAdIFdZdhE00mA5lF7+lMSnrIvXF1cI9MyPm3A4e
dvYCsqtyp/BqDNV8N/SkCwUlDMrethnMCtM/zqb87OXe0Wyaz545W0eRTeMpMBkkJC25eEnkDXdY
p/+cKRbjb6KR3vvDIz2EgB8teOBkqc+x6Ia7tByhbeXyr7RSIAJGc/pkT/m9ggpwY5cV1zQ7qR9x
7O2D4AV9VP7qUzvftikAhVF3zdFl7P7jTvk/naX/prO05ItTM/2vO0tPRdfq/7X9khTtl1/7Sz/f
+LO/FLh/0LcxXXxZ0nFs1+cz/9ViEvYfaN2YTTiB7VlrI+tni8l2/ghsW1Aw9y16I97SGPrZYrKt
P+gDwU9xZWC6wqT99X/+97+pB5rftn9VE5jS+306E/AZeAdN0zUDSzjmb5PtAAdeG4Z0g1CDo2rX
NFNyqnKbzmKWOhL63KAqvaEO/upjftqIKaS227zOmfGQTqEHqllMKGRqzlXXgyWPkZi052Q3pTa5
Kmp4AHKVUpbdhjZwjtqn8CfCm0kCT2DoB0oJkqY2Y/+A4We6wXDDTTt7hLjxKrn94hmFTNTld8g4
D1XlP5iS/rIoZucka0TAbocn2CRUsfaegqD4GIMxx2Lw5pc50hK723fZdLEXKl044pvOr06CEzLT
3i11LaS5VvJIz+arjGe1mY95CY2hEs1j4nhIJiv66mWHQ6V1SI2J011qjc7VXAQvXDkQ6QFPMfK/
dJoyLSZFotjnZU9/qnvoxhTHXdqc+tEHOFPQhOHFUbr43m37YzfY26FLXgxPSXoAfGeHuQd3qw9z
QVs+6eBvBwonrGnvJm7QYEStR0qvZ991nlqAYNRZ24ryUwBazPizdYB/V/kXWG490MZmikE11PXG
QvvNfZVIxLH+aAoX9zIigRnODddWmBHRsIETcmt4JOmY44uI+9seryU2tOzWyfi6Cb9CYyCUMvP+
oUyp5pbMtjdlpI+JOLlxiVJ+PPqzhWi5S670KpcUnRCXuxV9qSZN6MTE5Xz2KTGlD4ly7h3VPdkd
idN8xj7p4Kp2+PC3A3mJllyCZEHeoL027lCtZxtwAF/rLLka2kCbnBIIFMyPafRYum9ihN1dpmjF
+BGmshgfpzE/xlOf7DCmJ9HFKCHHlF347Izzg2ZfW2FE5yjqT44gscofcRebCNvRNQCaMydvq1P9
sZODf9R1e5uUVnkpvf4ZEBjSEjqvUDCSfe8BKXGaZt+wM2/6hqDMKTY/Zekot66kbq58BqdFRdJx
jet/ZAyWp0en0Xco7pbktRBqZJ+/ZlRBE53gLBIveOE/lckSZNLbUHw98yXJ87epX+b+t8yuSD71
yam2Z7Cbroe/ddyXbfFUDC4aJRIrtB2hW6ZeqMQWbXRHhyR8cJ3mzsrvPEMRe0FTcvYWTk1xdGaS
JEAsELDZorQhlakdkehKypa374vGjWBS5nzFDLM/6T0J0oZ0mF6ZvTSgMneh337vEowzCTOpmzmt
CCurso8lOtrA6l2EXYpwAPtzJQMo9bpfWrE635a49/Nefkjb3j4qYVBcE/Jb1deQTKZ+G9T6FDot
ENpl6CUhj525Cc8/1t4fMxA7YvVIFzniuuhs5JfrWrOsLRfjHX7c159PxkhXqjSDvtDRhvzXujGX
zhZiI4Po9blfPi6jBGGXot2WFvpu5qXmkQPzx1ZS8zPt6H0hgbGKFmF16LJ3Mo8EMgdzkd1oNI5d
9OYJahRlJ6r62KglJyHVJLCiBIzC4KgJ24TvuBjPyqAgZ3Aef64NsiRgJjGRBf7rofUVcc14ZYwW
hMC/Xh8tr1hfNnEv2c4OXtE18RIHbHle3K3Z7NEiiyx4EetjYnlifcm6gK7inJSAXYCK8v2d66si
b6FMRAXqY2Gb5/WxH5/Urp+3PtBH8aMKegoYNUe30xdPTeeE+ySP7Gfs/3TCDuWQxF/wH3kps/5O
+fLzUHwM5w52SgU7slpazuaSOT20o33J+v7QVSAlhr54Hqapvu0s7HUAzu7AZBZn5O9Accs8OqEL
zQHkWFrNX0bdAyXdBnSCAHYY5R7n940zVvHdnIX2dZz65wzAPlpFCEYhTuCtNaf+ufas6mip4mPj
G8OGdurVKMsOZj9U6pRuQavbSze/jiZiTn+ilBjOrzUBzJ1jfJ6lvwwT6/kwjnF7VyT44SxBouPc
fKFg5R2NXNKwmoqv9khWRouk/aib3v8YBSF+ZdJ1UdqSCWv42cnw1edq6r7njOEeXREWD1ZPP9Hv
dx5tk+c576LzXOQPXTgaN+5IGqkL8zabCPKJdbg3GrfeURWKd40nXvtWz4dE0dFJAm64jUn391tX
jkjQ9Ieao4soXSbxxVQ1BFKTNTTlUNWhd1IcgH694Upy06tMneyx0gfXwoG1nGfxonDWNS6t47rt
U66TfXCia0RcRr9ot9fFHIX3fU8eKKMJ+uuRwFuLpxdJuW938Nl74JI2qhQiuLzePKXx2R0xhv9w
2c5d5G6dEaR+vajL1wWoCZTeK/LkfXsqhcWwfTroESHExhrrEgMnC6A1fk/QqxWTc9wQbjtiaHcN
I6fnX1ZnlejqXP+9tj72vunN5YtBwWwH/a08Yzcvz1PO3X0Rq+wixgrI0b3wJjJMBNTLs0zJYhge
ctxkbQQ61TUb0lKn6MS8uDqvC2eVYq+rvgNY1ZfOJ9ft/R1tdIgGjAosJjknEzQV+nUWkSnZMX9v
mnrIiK3ATJn5bk+RDNv5+ceqNgPAtMu2MdiYIZPyzVYzNEOX+N5Fds8Ryc+A+ocUoXTypuMwM3fW
XnUuJtBoQQybbN2vc7ZcHPWyi9Fd0ApyA2Cs7HUdz3AFrPLYL0Lw973cLdbPZlmsa+sT6ZR8dyaB
Fpo+xblYjBrrYj0Q3jfXtbnqpk1bQtJe7c+rYXpdvPus6cEweglr6oyZW31c971tzoBP1lWTcQMl
XoN81bxxdp4nypOIvjaKXmMoQiiaKgeKvf6Oy080L4vWk8muy2lVrpvrYv29F9IRiL/2GBqiPr8v
DKwIv2yuT6yPze7nqoixRLYDvOz1N10Pt3WNWaqL9c/3N+vx9r54PwbfD0QPmY7gxDr0hkCfrlL/
PskLwqmWy926SBdvA0WEZAne4cEhKilDRtX3YTFB/Nh3P85RUeCHWFcRF3NpS6bt+47zVvPwf9qH
kqZvPHhoRZed1q/n7I8z98e6E5dvXgxyeN1Z77vo3ef+/piXg7ioqGDQh+UUXs9ed/E1uOu+W7fX
ZyxDU0/U4sXE/Pbz5K0bfoF1u4k9zruo9zIAYVyW8pSgovWUWU8lLa2f59f7Y6YyD15j2YdRFQvh
WS7mq43jNeOhMQfsgYuDYn3uxwuWxwpFqbWn7rsN8HSdhaGbs/f32m+PGTUtGjzI9Bt8HztOxMxh
j7sTJ5+e60sQAQRdLxyUavDxcAnJA21iJqiRpLILzeWS8b5HMxsQ6489WkagN5qYeJvlFFxPyaLR
GqexMrlSOlhuuwSfRL0iFH5cZ++CoYp/nJLS9eTNMMfhZj0l3cZmDtakmpojZygWLIZ865tKaX7I
Y9wC647OKxe+wHq2/uAN+Nzzb+oq5ODtEmYgi18pQKAIzmldfd9ufNdAK4/jdMpHjrkfe3jZzeWy
18X6YNYTdEMJZC/+vjw7AeOPdXNdWxfrdXt9LCwoiKJOOL5fLtNwhqa9Xjl/rPL5n/NAaWRkDcFh
f3vCXLgJ2dFfv8KIY4Yvtj6HhGDera6x0WR8dFxX16dWC9b7prKER1vINb72Zan117BNsoNavlK/
5Ieva++L//RYvsaZv79GZctP858+AtlZvstm/df6Men6vlCJi+NI8gHe3/af3vvbYxTn3O3cgC6I
lr91fRYNwxdvoG28bhVju3GXMHSzplg5LM6g3OT0sRU3oHXRL6zw98ewF3CyWQITQW15h3FIL5nR
ZdDCln2xvgPBBqvrW9Y3/6ePWZ/45T3B5O3wg17z5cvrWn4yNdSy9VU/Pu7Ha/tyAVz7/Bqm7JPD
+vy6cJe/98ezPWYAkXGggB/iMtEM3PlLnPnU8nU1nBoKjru+K/L62JtY5lzDg0SqUZ/RQz2stjDo
BOUZ8hTvLmXMVactzOQ8PxXL2MCIGSUgpGS8oF3+GBVmr7WwAe8tZ8Ck23DvQxusFupGCInqps4i
mtCTEZKZu5xyq2FtXayb/nrlXbfjIDO5XECu/mEZW31j62V73S5byY3Yn9oPNgDH/SC7b5ldEou1
XDrEslj9bOumvd4R4vyj7yHXRVNUbCnQludeqJyfLTyv32V9aP1C60LFKD36jLDlwBnLI5xfaHjL
KCFabo1+UAKxXW6BahlbGNwYmOot90ARY43vRpQ1mhYmY4VllDIt99R1rWnJIu44EJcLqJOSaD/M
9q5DlXVulsW6ZjroJqKmO7bLpXdcXrqu1RhCazOcj91y4Y6WSzstQg7B1fO2bg/wmI4T+EC7dURx
jJbhlbcMpzILzJVS4WuL8pLc0GWwSCuMSc66JhwaCMbNkMnZ3MXL9/SrhmrrslbxxWDvdLdxhcR0
Z92Gy0V6/eLrwu10h1jI6W7KZVCR5YLvLZYBRcFcXmwqjVXF70LQYA3TOCh+OKJsiL/poMRu9aRN
hnqonGLcrwdOsHhCnTnnerquhqv90w6vFe2T0+yAshHUs6bNutotQ+rcEoQQdfFxdd2tlrx1jX3E
feH9QdFrY9vVpEsny5d4X2R+7JG/B2zh78edZQzRLkSetgkpkdhOvQdy8mH9tNVXua69L1arY2s2
n7pM+bv1gxAGcO9aV90RUDSwtGQja6CZrc1k7BL2qiNbq6L9xBh8XVTroUbAuQRVfxTAQ0DYLc8a
hWRy0FZfwmXXrEcbbQocSeu2A8CJw62VKElLMBC9dckzNTEYWA6+dRFRI8TMlqu/KPZVO4syJx+N
ZWzOq+i0INfOgRrGM0JZmOvv25mqhmNSQtWtk+Ecx+1wLvxeZ+iAdQShf3k0iiL+OCd/W3zo5xCc
71mFLNbN/+exuEbbAfc+G669lRf3wBKHuy4k4ILQMMY1FIpIlQkSO9zT5cP24xpPwItjNI2ht9cW
qdJ+APMeLCZm7jnDdI1edFcLf34ws8dJ0GawYSekZfVUNrOPx7J4nuH9HRt8szetdD9b5qSvA93p
upjFQ9eZuNzUsQzRzpdjfNtNQl5GE0B97HFCKL0DLtvuIuQ7hD88BFRzX8gBTU5JjxKk6b3HeKyW
KkxLy0N45yGhUDnGfXisw/lDArKSvHEPl/LQX3tJbxlVPKOFwaFHJMbtDFKh85h+TE1cHV1PK4Sq
Etzz2MgTvd+7PETOR6JDfrAnjmg4id2p7UBcqggvaeXgFfbma4zWiVLw9GlA5bgZvAHzsDfIG9MY
gbg4wjy11nBPZau61LGsLutal1TfG5n1uMkhdtLuWwa5+P8Sg8A/RZ1zM5eLma+rAdUsHt0cHvPG
CCHeOqkd3aUpOg6T2TjREps5tYMbIe0CwbJWx7yu7+beg1jQDM+yI9aPVABMuh45IjYI6INKh+w+
gc+irXopgyi4XLEgy90b9+iquysiHbHpMQdsJWqBDRLDYguP/1bmgOG8ysTcSG0GuHJKqfCDU5Lq
FkiazR7M4JZCaia7NycqwDZaeMUnfQAE2Sz6AaBkrc62cgx2dkgINlleBYl9/jwQmBPKZ2dRroXA
fWHdTx9HYdG4j0mpHzvfQVsyAxLtuj8Le6yJeKXdXlNZn2Lx1W0o4ub9t1KFQINnQYU/OM4oQzfS
7W7zxkYOJgdrX0tBJTiNHysYNQdZ6XYfNsgUc2cUHxqbm+WQw3JeINXZ1FR7nzvFZqHR9C1hsWng
oDqGYDNWk3NwkFzaBtHSnqNI3xSwOpOsmK9qUt2ifOn2yEWGUzlb4DhGQmOG6BtpsS3J3pIh7HU2
4u8wFHDMMc7bCBM7SKNJr/Wy4lZKI6bUxH9cOtJAF2Dqu9Eo4chFMNssWfi4DmlmRH71vXWW8abU
UHaZYN743GqxXXCztzBajGC6qUCgl5EYKoA6HUInQN9dpNY2BGMpq4ZOKgcowhr/nq73BTszimW/
PYq0zE5JUn0tR5olhSnb7dqS+p/u3X/TvbNMlLz/1L27jcAJ8I+C9K/Nu5/v+9m88/0/TGqb5iL4
o7IeuDi9fjbvAvMPF1sFOlU0lD+7dtL5Qwh0k57r8L8HVkAr7WfXToo/OPc9c3EtBjTvHP//p2tn
WUsr8lelJqYwjqHlL3OlDGzhLPKmXww1kRdVTlLSnUv7IjoGQ/tnZ7t3QbYUoPORtF4Tio/RUwEe
E0wWpFapkda305LoVVvWkmgfk8M2PSzlbLCU830QkmTjGuWXdEFDKrP7PmaLSVrNjCcybpyDGv7q
4QBfm6m8T7242HgqmTGTgoXEsTth2Z08+grgye5k/CombN4W2VrzCLie/lx6wInEQFv+VVspkg5H
XewhSy8OYCxcI6Js/swqeJ9jV3n7KSbAh9af7t6UlhoPp/3k5mO/qbk5gW/X+LfmdD8Iho3MMw9j
VyaHQNSQNf3IoF5cBPdxAtp6NvJ8H2sML0aY3iWGk6AswCduz31zoJ6OujqF+2xm6s2ozeBMCId8
bltY2G0VftYyju6YB+s7L6SRAv2L4L4xnK6xNw+7usdBlkXZyc6kHUFwA15V07zaobOWSOyVOCZj
A1uKefUhqAiBcKQ++iGxt9GUtrdWAvwlaBuoxf0tgU31sUjKQxZGw0Oq8fa73pJOlyRPvvg69gVi
mbz/XgNpnpvw82B3DHoCkLqGGXaHKQaKT3xpxYBlP6CcvYlG3BmJa73koW9vGRc8m9QmEYTWfBDe
o8qYPCJG4ZbHTn/xh2F8mD12aCn1dCjGpDjNFcDR2UivAQOGouaDpQ8xMirqL1IXm/XVU6vvgEoH
eAQeszC9+KHNkI6y9o3gA+G2OBsfBvl2CCOMDwFBdaRrBUfCFhhNWUTdSb4k9kv8/66+eD5q46GN
3npNHCnAtvgi9PBzgZwp+WVzfXZ93fqS/7S5PhHaMdAQgqvXLdhvDpzBcWnodtgff/s/1s8r12fW
1Tmzg32l3Mff/gxClYj0m7tPFSDN8/tf8f6nOBzV3IorSUAG3+C//PPW967P2ok0d6B09M36jvcn
1k0VKzKu19Vf/r4frzQI+HVprSlFR/GXF/6yur5w/W9mRIxGCMh4JI6C6VwhruuiMYmUT2dMau4w
iesAGJaefoZNZMHOoKJM9lKNz3mG2rqnyfn3wpjshDDHlMeMqtioFPJssDw2Dra5l+HBq4bP68vX
Rzt/BmvhWyDZwCw5Q/OpFqhfK4tSDZODCucoAeZGdRuNBYWCgEPJFJlxxfVgXNc1TDww6EKysFqo
jZfUWyD7pNXUMWOhFX5LLehGmEcXjNU18H15ZWjFmhNZVxvclCVLOFTpp8X4e1ift1prgd/219Az
pgvujSUTzFL7vhzsq1KufV3X2jTHozVNj3Q1g0aygyFAXedFn6VyqBih4Dd8f8zT3U52TKfH5RVT
Hb7VOKy2aYIJdhjcS5nl7kXTxsaVnxCYt/zu86hlsY1Lv75qxAEBXPsYTkPZQDSgaSWu66vWhXCB
Lq9r0oe6Rqft1XLJo57i9MsQVlRsMuaaTFry80x1F7+yc2lQIDaTqI4ZUsPWVHIf2vlbElJrl1Wc
7XNhlreZl7zkZevirhuyPcJUYsyKzMJfBqZBzsV49VxvvE6x9g9BVjxn1HSuZK6M15Ey8U1p1gEU
Dl5h1Q9DP8tLxpX+TJjBnX6IBtvdIjs1b0RfOKcxKk6aLss1XhY9lKoz6PKNGB1zl0pj6zcSm6TH
B/ZELjE4Sxi65X+6JIJc5/AgBpt+YMMUdsiN+WpM5nwVUOivzf9l78yW20babPtE6MCYQN6S4ChR
ozVYNwipbCeGxDzj6XuBPt3lv+I/3XHuz43KkiWZRYKJzG/vvXYK2WKponO88KXr15cRWIfpBin9
sHwtXa/865++avdM9qe8nfVpNKhQJEPDOlXzEhRyxPaJGeC+cM3hVHW52JpBs7eSlTo2NPoWq6q+
Vew0j6iRKMDPgwvsinXjdp4W68T+lOLYjkScJzNnV1QjF7+hIJg73uv1wmocY9qLmK7aJoj0pSZo
c1laFHOK9pr99VMX+80ezGLDGWzOL51sStxpJU6NhiRJS41skqpHrfKHptfUZPlBFJYZnTSZItLi
pBUm2wzCxGRgFO1LZd37JO1Kx9FvCUkZmgnSe1vE1tFeRZ/JW0Xy6yh6WmWfq6AwR/CvVQNGjYOE
SbxjHVRdJ9VXFeL6p99f/PvzP0SJ69//49uvn1KehLvQ6e+v/7Rvg1mpAL3/1qX+/oE/fvXvPxa5
fmkjO96Xfz+S67/3hyjSjBEEGEFtOoUcjGKvv+6P74dDCatknYQo0yLJZawDiOuHYJ2B/f3pVUf7
x9euf9sPLjQPlzFicLBXWbCJTHrNlA9SEg/qrKddGaW84cRXXaivLlJ1yODySyz+hzU1AyHGtAvp
3tKHdHn3XDpteF5PehK8gZhWAMX27BDc8sG1qeRsItp6qknwE4SdjA64z7QkQOG1nk95Zb2RcTgJ
kC0JtkB3wRBsx5ZCA6meBkFFWDFjeIYdHY0k0RSEPJL7GHcQyxg8U1e0QuIHPAQKWqRQORXTARkP
PNLpKdferUfy7LjOW/2IklDrDGRsXOOQ9UkbCWTTQRA65deXglyCX1c70AXvI9nZ0IhTf5/7u7zB
3I3qLqmca79Z7iYrord46KcN9+XuKEoH8qFbT7tsCe5SCsWyDIxJnBsfeZVTIpV4cqumgDrwzA7h
w5GHahesWAMZpD7nVstCuDGJ2IUWpF1e9pOxOs6KoZUnDq/tVvoLob4yIksbr1sUD1R4PZ3ihFZt
mwxSaNciwkCT2mwkHWB9A0XLpgk7pW7hBy0MrYK2g74tpzrk8P+mLXZgkcb4lDnAbHgdmqRNjxGE
rE2eKYqrcGATvIx5Ekb9WQ34BDjZ9ipuN5nzI/FohMrNZ2FNKRWC1WU2HPNgUyQjVBuFIkLYTWZc
XLOUZxqZmtNqoA4TwwBjO2TfKqzTNDuk1b5bxIdaBgVeuWn3I5cnezGB+7XPb4us+She/R5ozaJp
scXmTe9S/94Cug3l5H+NvsmQmRKlDOrtoRIYzGTLdHMsxtAeSZCoSR18MyOy0VYftkmJmLz4wfhA
YinaRb3UJ2u2t5S9HIcxq7aa9oFt0L0tS/STwQuAr7YO/QjDHeyDk1ycI8+Yc2kKNW0Y9C+DvnRc
jh2Zu3AcJYcGzXF+9cJpD5md2suXGGyXhJrZlb98t7HUJurNmznm24vPsogI8zAYbjA5x3Pe3cpU
3Jp49y4F/UsQMbi7QUfoiqsuNIRYuuWNgxfMtUlB1JbzMS3z/IiDawOVsrkkI9dSwDjLp9KN6CcX
aFCZ940xPOf92V+rLMF2sH1ePBA6keSVctc1Wb7I2Oh3tTuhrEPsCmhpOCSaQCgREbpdgnITp7kR
Fiw6KNQT5HSku5R+uRjAdCqDvWWrFzgEr27a8JaK4Bw3pnPsR/sY9yI5+6VBJ4V/UXNRo1likegA
fFnlvT/zGL3h2BYMAmGauHTDpP0RP9vRQvN2InbZ2qXUzDwOaTS/Emd+oYfncxLEJCZQiVQUkbLX
/V3tuIJkIsuKl8A+KgICf0Joeodnz4eIIF8Y3r2mGX2uQ6VBHTV1dqiozgN1I5eC0nZ7PHiF48Ar
5QzYKuXepNm9gK+6qWPc+wmY+m1VGNvJHUoORzh5pHqPem2exnZ6H+uy3gVjdxcnhCX7qfoedERQ
4GLtOg1uzRo7DEEToOcppoenoKgoWtJ1msTjTiu4lF6dJyRiR0owYhNkafbqQVbe2XGZbKlBMMCJ
8fz0dJRQEWscpIb0TCSDjrZA2eQ22su6xdFq3AoPb2fha/LFXSvOicAQrsgnTua8hH1lXBbYfxHL
Pq1ce6ujPKMbKfQQMrgp+2FXaXwbsSGC7TCTxRGWTw24Ch6ojdsUk59tp89AFVSpGYE8eqwhRmon
bKQwhFrmag600bWAn4IO+GVHfnRMfAzwM/mfjZvBKUMZuLeGjmwP9khi0IeCntT97DO6NXg1Um9U
RGKrH8q7TbuvgJEUODv6Xopk+uDEOm2w4KRbEk+061BKs27tIrqxidy7aLGrwefS+CmVvnmLWVfw
W1vTuViU4VlSDKdu5aSP2fgUL/73YqBXLkEZ3+TritdekfR1+m4VIBd0pM8B+6dFrUXwyo13htvl
LOx65QM4O68J/P1guD9Uvyrk0TPkYHS3h1wUhE9o5KIS2v0VM8LY2F3SH50U0lsszqxUI4rVd6dp
To2OOaYb7odtNOl5tnYckGOW5pqwKDclt+t+VYkihc4TvWFdpaphPY7CYLhAAx1YcpJvjQ8sCkfF
gzOAykrM/K/I4g4oGVlbDUHM2oP6NxKELwOS2qn3qKRBWMhBCx8bcih9WErstf3cFNu8daFtFeYd
V8GtE+T3ZhI8FWN2UeYTndAXyMgayLURk2JpuptCs5yY7ndl61fY0sdFQOGTtAimWr3S0iUOhRiH
w1A8Yf5ck4fkH8h60R9GQCEL9qnFDB+3ZLqbC/Hh5pRjl4M8plbbA3P4y05BgvXu2G2x3d1Efk1P
YCuTkALDOmOm3ouHtiUhYlBO0pAN3IDZrvYPFShbWM+AWwLzMSt4+wFOHcOsaH/ogswloPJDN3l/
iSU2n1zjZ5APx75V8mmqyb8tnIbE5DEFto6VN7w3KRuLYH4AhcDOP1efhKDp9srIreQETkKOOCXR
YLuiha5MBrKFTQ66L/k51u530TE3YRFZO4Tgs1Pai5IVAQhhroW/ghfRAKsQQA/hxkgnysCyW3nl
Z5cH07YUoFvKNAbX5n06RULn/MRgy3aKb1C7mlS9VDlUR5pAdpk7YxsXwfsCVuRYxiCN7OW+LHld
YwU8lmPDakz+6Io8wx47p0cqKLt4ekrqDgBK8RdwjbCBf0Z0+qUyjqg2Hx21pCEEAdbEAVBo2twN
QZqcsIoSc8tccqfuvNwNEfVPZlZ+FMxoCO5T91l8GF5FSWRXhaB4m0M3rxgHpV6CFAT1dctlZ4TE
3IYbtJVyOtXr2XcBVr9PwBn4tToQdNgXo3fBiksxYm2Ue1rrQPSKeo/MspdZxPphNvg9MrSmdnkr
i6XaDMA9nYnOId1V8n4mIdxqz7kZcC4mDu4Qd5TRpqbn8DANkQxbIjtST/fz+MtzOhRFChVhOmTU
li81YLs8fut7BXG2cZ+L3nydcQCs0Tmgkv2FtmTnRjlnzzHH00eWLdFGCuzbSQOoxw1u7AnEFelC
ZG63fpc+N9Xc839S0/hT2SybNHTLTRUn1jZuy3QX53a519FdKd3xfs4ZdRiYLgXl4A+4ACBFBie3
CoIj6AO2EUEK51OM3W3zmJLiphcuBZkVlAu5ZEB9NeR2vw7msKzILNdV/HJ0zPKDRkG1aOcEd+Uh
cUE5mDnR2ZxMe0F38aFk1EEPsaYWp+0i9tfR0fZddT86TghuZ9tiEXsmHf3Lzs1hMyWARq9AY5Zi
esNS4DXs68rM+orZNOH7zGBtN94e7j7wKQ6l+03iTsulJz9Q8+4/J2BFIgCC8ZxOcI78tyyS7K7t
fAiRhNhPO7eWpkqHOOyZ7qFpV6A/ngLLuZiGeilKEk3eEqBoSPBQvsi/G9783GEa4k5bo2bL5jvD
cHEiE5JSF5fZfwFVNkLPXpJT59iv44z0tsyUGTROsPXMe5i21ma2Cu66/Y1Me26KFMp1qgKhOMxb
32jYWNNntnOqGjHMO/ZpVG7Ugpl/AmE4luAhvQz4xVA/DHb8ZEqyngHC/baYum+musUSPJzdFlhJ
C7oYLAjPvm1QPil7M1Q50Wl3Qto16FBmVPrWRvT/deP6UnDCiTxx57dMAmF13QuAPkyBW8rkvQfs
Tjde3l2smIfDpurC80RjbXRvx669F13wNk+thymyfa3k+ER19Wvt9Ox4OzmEhZE9aYt+zLiiplHj
EifIHH/oMR5ondRDmKX1AVZVxGjjME/jEyUjwbEy4osZ1P7N0qci3FQuBM42OMyZvacNi1Y43x73
jsU5RjTeqbaG9K4nEaPbaQLPwqVYzSsRKHKOLVP+eD8O9rtUUHloYIt3lWPfTQWRkSHOHLbSSPjS
sH9UmGJuOATR8Mnwv2rYJS+kXGjxbCZ+nR9XN0aGdJDj2AODK18HZtdvIu6wzawWIkCaBaP1H45+
7mt8ho5SwaELsqeExs3d3PjBLufmQE3Gz7zqMcuQYqZkjfYr0FKmn5NIrNaeJuo5kKCLglexyPdl
kVC/yE1RpKSnjXWE1R2h68BEzzRROvbE7hqqx6AKbm4qj1G7us9YOqJ6oCwyBtLhRvfKdy9ZGgx7
rmTvFE3jNzsdHpqgDbbRTM+ylgYoBDRZYZYcpttTSZRWwt10J+h3aX5c4vkmKNH7BtpwuLXaKJoC
Xkfr9kjZDU1xI5nK2mVEqoLFP3CspH9Q/YrMQR+TwsdSkIAGKXqxgR3J5mOR55rK640rWIMH7oVE
ljMCGTQtMJDpvqVta5/bmENPDioKG3xzQmtApjANzoU+jdEdpQ5z+s0SwFhk3T1NUP93Ck7CBtg2
sziLJk0e6+AH6Pa0Z1Bteh76FjEZKMCeHjvyUFxQdIEcfRBA0BEAVfqJm+/mseIWWKWgoTFnD3KB
Js/dkryNuQks76dv2gkCv/qOZhx0GaCS2E33cQ/sU5esH3rgiEFTd+L7n7MixxJoiK2o9Me+me8g
1DOEaVP4IJil4d9JtGgAApEjMC2Nx2ES35qoMEKwApQ+d6a999bkjpnToDWxVSmCVxVRaw/NmmmN
NGogahyeEZDPa4DoQD/4Y2VhoKEjG7o8IvtSfziMrK32tdFUqbl9W16WxJh5id6zmbYV1RhfDUMK
y5yc29aqgW6Ay67UPshr/8nQNHcwfT93xURkp54JNGTuT7mo1xmjU5hDKEROstdO9fGzrFqIBWb6
utR3Ku3UhZaA8gH4fL0HzNXtiua1wJ3H/YRBDsWv+86t91ikuH+szQRZngagkMzoMIz5N5I7/W7q
2JbaZvHWOsyA156FJVt+cBRcPNsED5Jfqlk/xrxizLhT7vMPzsgWujOZQUwTYrcUj26d/som937I
h2+NMfo7gBnl2iyx0PiBq0CqYed8wtfJD0YtSBUkHEgXRzRbd06+aU5mJ8uVT/1inwt/OiSBfWnM
CK6svXpYTc6qyStDo3yPOPnKVBTQtNs9deublHlkOHNe3BaaFoVOJTcj2bYvarbWS42skjXOyHRO
JPeJ1tu0N5ItIbvDZCzHwLHpDzOAYsuOK1MiqR5MwgRj6r6OQtHB4rWcyuLl1zI67a4zXN74AV6s
v6BcHZx4fA6oIO7BUnlLP63UvnMT1O/RpPpdUUImjx3CBW0kf+U9Toyq9j4WB2sZt82C/Q3Ffqgs
91wWgKZmMF6Y6GkYzGlfwW0DHxtInokwS3TlS7fqtgmqb85gJiCZ2mnT01zetNkjPqNvo564vNo2
Z2bvv9V2hghJDJGew51vKs7Ay5flltZuqpubuJFEqDyOiqqBaBuZxU67Ir2d456c88RJZyzvcVxE
vK8lIM1RxUyP9XvjONUO6CCocMsllWUztWXGYhAhlvKY9xVQPWpVlD+TlfTZWpthqtwfnuEDH+zv
tWFDrcymz4Kw5Maag3onnK2fdu2F8WRoqFYfjfx5aL/SOh5vYN1/5F2xw7SfkSjr6Qk0W0KA0w/2
mOmzD0IvJFYIVQbU39AwBawkh/IR5H1KOY3HoS3p2T4zBdt0emhXVfTnQnGHL1yg3+QqMEq0TF6K
B4gDKyyDdpoYswguH/wxwRDcSaek+iflf1+TGsvoFSJlp390YAqOcd1H2EQEImMPCNhle7nxWTzX
wMSw0SxosF8M5pKqCGE90oK4qIsp5uZU0o1qWGNwqAJ14A2ENWrsz1InycmIiz1uqOSY6YRLo55f
ZjxzW/R6vZ+b4NQlWLDdIQ0l7dDnsVzJ/T2PuPQW2qQKK7l1jUubDqgqTX7vpu3tXDA8hD5aHnxG
x2dnYPrSOm9lNIIuLTz0B9HcQatihUAeJy6/7YzxwUgIFPGOYWrQZY+yT7lnjk2zowCzD1tg53Vq
jRvXkd2htORDhwFTeOawteJyPwylvHXEi06o8dXtejxKwb8XJkhtazjkZvHJyYqe2JNNB8j9WMu7
aa4ixoIESytmYQOTggOlUA71l+3FIGO+nfCJ7WZPDKR3TQsgyN1Q/EhmSnpB19gt980W8p0/9Da3
E7ogRZ+Hcfns6IcRAxpDcoP9LJGjXUX2dGcUbrStPWo7DaYMhvEUOMdx9bA3FmEWL1vBahVzc/Mh
YFpKcl8WXFAjm3rtXBJXfPPpRfGCroe2oRvgHosPol2bxx66npxuRcS4c+i9MoTc9lgE842XahD7
kz+cEj3BDKhJJkKLod2i3JpmxTSaPr52SnZOUjwumf2JNmVv/JNdkr2kKxNUaEbPWQ1YgyHBVxNL
9cTa/Mune3mdnML0Tu1hrzkoES09JVQePCR5eVtakDOxXt4WvSKhYOQna8mao+0MDyj/LSrO2oSS
AukzI8EgRzOoHmr6eVVBo9FElS72093SZTzBWY95upsgyXbxKzsRJ7S5qEl6w4DVyYkc0KWbjY/I
b/FfucO7P4PjM4fxIWmB3LuiMzAXlvN2oqiMgh2/P5RBjNPPUIwRsG8euIsz/mynT58rAUHi2Jnx
wPXR4ndwIRIJ+xbYCZD+uXzpV53oanC+2la9a+Tg78//tkL//bXrj/x2Rl9/5vr59U//+J4EFRtL
bGLyVsBbXdhrg14OE29vBPbzH7/m97/6b39loB3wwnNrh7+/6frvcDdEhP77H//9k35Ko1I5puzS
Rs6UeCuHLKCi4R+P7/fvKTrrFuat3P/xa5umv+HMlBz++Zuvn//+xuv/SRt4n/FI++/1V8eMnjIm
RzyRv39w9f9ev+/qIb9+Lb7mRwsswtdPr39x/RZy/QX+M+smaYyXaICK6UlmlfSvfmgMiGFs0jGG
uaZheAf4Y9AGJxeils4EVBBHDTdd26KlaeBQzJ758U44ghqayZanlKIlYbpWqDomYfPSv2hWuJR+
XddSf3HkVxSxpfWGW+y4gzrDMo+dfpTI9zakvahPw4kqtY0oihfZ18fZwc/ipU96+Bo0HkhvoQHK
67M701wlk5kIymz4K8EM3OAMNC4FQEt30ExNQdpXF2Ktn1lbkOWtPbhR7kHiJdmwxfC9vVHQ5ZZT
zqoXi/tTqkYsrDBuGFDgAY8eoBq6W6DKGJa8hKt+VORvIP3whi0WeQ9wjZnrgDG0hN6YynNTx/ku
cVzA+uLQo8VvCh1f8DwOWyFyhO7cvhm7/GtpeHpLJC6H5Ci+V2ihTvvSFXazURlyDQ3TtMlrqCAR
mQUKvRmkWZtYzJ8Os7x5NN7x6RhbBZ8Qa87WYWYLI8SkfjppDlXWjrs4pnurnb9jy+HkgKUyaBUG
r3RPSVa0S0b6m023es21+FGOzhQO9fxj9HN4I5nLwu2UAwUP3AOtvluxru+xsr+Vmu1txUoGNqDK
wvKtp0FkmfA8Cmtn2yad40biHcesj3aFldK00SCg0/RW4TsiuWtW/L61zDaxwmZmMuA6lJOQ0C3C
QXPc6GHonboR4yxBu/d6BJIPwOQbfICjIej0Ruz5vmibHkM4N7nZfM2h6vXXzE1tZ2Dx2HcFTUaJ
GG99enUTaLE1I856atTe9lcYE6QulrGdnDAveB1VnGnu8eBreTYXit7ate4WMymUH/FKxSZ9xYXY
FoauKevY87fITDQNbWRf3neLfG2X6uxl3Wc+JQ/LjGrpxv13c+rFzrO0i5fH9/dXz5OoQIv/4T58
+M1Y/BPEYa+GvT/Qi+i4At6i4wauw1YJX9+/GvriyJ01kF2oqzOiSz4Y8uxnKAuJpR+0ibsjcUEZ
QJ7ZARiz0WcI/gaKqXDelzAMnFPb2Ac0FIuMtepvLOqXH91pJmviY0TmQij99pmlQP0vD9z6Bz/k
+sCFyeUAq96BIfKPB74kRSNmZrQnhGC6RISHXYNx3mbyUc56mOMh4HY0fR3fe2mcnGdHlv/bY/g3
Tx7zD+FYqxUyYJf3r09eUicUGMd5csKsMd9X2j5lVhqf2PlZW7n4xrHUY7CPOB0YNVuG3jyL+yUu
qu//84vo/IOfuT4XKxtSupZNUTfE8399HFk5z5Tp+urUVxGAp6BxT32HPG+yCI5t+j4AjjqUWnyz
AlVfgsyajgnDlqFyT1XUGpdBdvUtG/oNXfbjRWGY4X6Fez62YgD+imUaR6h1iXwFkcs7Ez5tL2Ce
7G3lo4c3Bpp0oaNyVybWpwiG4Ugn+CGTpX97/ZCsf+r08v4//2//m2vXt8HpQaqxAkADV9beH2bU
3uyCuBtidRKWnW/HtqK7RGbzzlLQCqDZxu7S3A41fS7zsBw9mwbwqUDf1wvb9umWPMcAiXd0jyT0
hlPkUp80qFiS84+Gg17I//f2+NxHpfMbePr/7dH/iz3aAjvE+/j/Dje6+Vl0/V/Z/Kc3+v/80H95
o63/kIjftiexO7N0/bczOpD/4fm2T6WG4/22SP9tkJb/YbnUwq4uadC+lomf+r8M0nCSJFgO6TEX
/n/GGv0Te+0GtgnDNvAk7mguOntdtP64InFNxw06ojqP0y69ZoezurJCBmXGCVI0fEF1BvFDOJ7G
wLxC312CIj6aE4g5fU6NcToVXYPHr0mjvemvkERZQhxF8dwIbractXI37KqcYD1T5jhLnzMaKHbj
lOtwBe3oyCzZBCXRaazHn429T6x+gSP13y/Jv7tnULXH/8efdw3wUB4nucC0he1apv2PBYdJ9Oxl
diBOWN5ghXrdfkqy/HhNTl2TVASz4cvRhcFmAUuTWmN9CqTN1q/pjM8WfSwsE4ewc148szpUDRrL
kq3tbSt0UES7Bm/WmRjgi+j8FspP+VwY5pe7YtSvH6Dbi42Qk0mjVrR3cd5MQO0TI99rYLY4LiBp
52LIcSUuGch4DQiU7cAxWXKOkP6EKyKyxxvZUtY4Je5nhh4QNthdoDc33wJaWIlv8kGyzz0jeXUr
Geb6AauRSRVJ6Z8W4/HvL8u1tXDJVbFLOydsYYKwIwUkc/0QJ53aRhYhomyNEF4/4B2qz04UPWJF
hBbvdQkjBypG92XkfC+PlW//HEqqSmcWYFzQHciVuX4vzUTu0tjuzgxCaUuRfhQqYZpUcimFVCvv
khKMz+9YDWYwOISeXgAt5vOuKx81vXznZYxpYMv1k9BDdAZ7BeFOMNMhFEq4dv106Uz5x4fr14zK
D7EG+kfcozGb/vaBBIo8t1x+Lbry0Z7IAnLApR9SQx7J7LnZ+RbfzLBnVqes8bcYdoD46sE7X/80
L4t1bt+I5A37zuonbA9Rt1ds5ggGHyu1BMTt0DB+599wf3XhaLDLDlajnusslLMR37OzHhVszUde
I6EzWXOz40sLE91cE3mSwm8wpA0VmhAfKmHmG0eVyc1geMlNX7bTPqv61+uXrh+u898hXwwES+eR
chsoUExyDMgafKiCX1aJvoUcRl2V+1FlejiV463wuKhqc/LDZFnb6auFWrfRY9S6imzNcpM4st8N
tXPTlM2tbrsSEpb9EYjvZt9muymGTXnNFRqoL+cqgdVeOsZrabDLrEaRnroKaU8zpIH1gRmH+F4z
3FyzmWTVUJmHwNp6rXyVAj9tRDzi3JIc7fJFnNq0i2+KWYm9I5NvKqVmVXu6304PfW4l5ybJLrrP
kwOJ0DCe6uBoS48BP9WXHEspltbTiLFZ8k8nwoCkO3XzAaTxrTaNBu2+drboauOpiD56l67NJQrm
TeIRo75Gax0OjOfJROuwahv8+1Q+XmOylcQ7jk2FhpPyjZ/3T7xc9nkRU7ppvH7aMVGAwIltDQM5
XRYAEDkqcoIxy3o+22S4+tTdu+ifkM1pSi2T0K661ybpPsVCp+nUH6clsE4RQjyK/3DTj7E+xEn9
rKp5uPEcZjZutTfG4qXOl7VowoQ71uGjFT6KMWZvT41yI3T13Rk5CFGwgrBN1UKk4gZ/DVt7lNwj
V7E8gDdnxbPq4rXoGKFMmV6oKfirnIV/rtcPWj6xcMynzOMcIzWjoetCyQ2zPrr5gB3Qqw/LlD+2
PliI3MwQbSCW7fKCqSmArzb2/G1XzgPokgpw+4TVy7MGg7OfvjfwhBMitZ2TVC9xNTnnKStuIK/+
ou8B0jdne/Cfu8wefqaluR8Xle4DO0WDGOO9oeV77ONPt2itMJV+dcoRc/RIRAXecBgEWMVmj+ol
Ei7Q6VLxCVWekUFFa2lcGzYDSk5Xaz6tdl4KW1O3GRiHrq/vyr7G8BdEP2f/2VXFR9Sx+FYqvF7m
s4ailQAgYYL7UWCe3NVaQeSWwMgaYpahr1ou4Ua8G7g89oYNasZ3O66HHnZGq6nZjMkc06NH+0K7
V639SrU50Cs/evKd1xbSJ+dBus5p9kCrW/QTAxW+1/foa5jrLQ9mVxXwgzubpK9hFifZ9Mc0zsxQ
RiZYq7r37qyY7DeN2wC+zTKcdTjx4oxe5h2TqmY44/U7bTic7lb1qpntY+03HZWQXF6F84SeMYWF
MC80UHxnYpAykiUb9lPM8Z0b0JCFPiXCZqrBdhbeReAYoOy93rZdjyUyoAek4iccSnTuIAnHjAWB
0kfZAnmowZtf0njl2Nhlgsn3N1Fm1wdzll9TWu4TI4seF9X0G1MxwMd4cV+xeycjeUIUIH8u9O4a
yAZMVBxbuzg2MwGYaj6mOaKKJaN7vFMczpP6DVor8GWpcBPObI4Tti/x0Hz5TYzHWxFGMMgv7nIj
Jc+rh+WUGVSTqOoYO+NMrqSMNwCmcLREy2VqRmDeddaEXh22zkqbqnAJLLhKtbfoQ9QliPGySpBK
2bdLMO7DkvMwZuPFhwlGtJrEuGjXv08FDUn2mdKVbWBoKsH+onKE/1bI6+BYQk/w/czagLYOyXxc
fcFIn2gcHkAwX7Ju+QE1vHVBHw87s/FpWm0ZWIFrwinRA2XP9bOo9MX1QXNp5MMmcJsdrvn9upTt
maDcT7bIXxCXWzt7ozmQZDpWqU1ie2I3NM3DAuwKPzxRAPJaRaYuCw1do2/lvM975BrEb6OvKEsc
PrzOe020gyPEpRKVoWO8AxJohGZHFLbC7FKqZkPjwbij1RYXY5KSh+oE2mzBptDEbFDP7RruNO03
Xd578VPUdeP9qILvNa4e+qryHnUcKuO4t6T/TitaR2LPYJbfOu7Bntfe3sB/T21JTVnPeDUGa/9A
OMx+yOPx4JZrD32OWFGN3+oxTUNncH9phmblnEA3Dsx9KtmRsafpaTtiBgiseQ5bH7p2WuUqbH9B
xHdvevCYaReh2HvWSfUEE4oc9HTilp8lsiMwtgH/m0glR0igVl4WIbRqyhSZK6BYRxW0QdXd+rLm
FvLNtXMsmfSCWBPHWpsnJknxeC/tiV7rozVhxWxNNX7M5sUdg/k1KPNTMPW05/ZG2IiW69RbwoG5
yg01BmdL6h8tzbZ5uxTvrjdsoor8oXDLS4fShe+gLXZLEoBHypx5J/1YfFJLW1cbf1EURrjMiFuM
vISKt9Rt3VaApA5s/1DogBbkDP83wCHzC9azuuvfyyb/CmQQbwP27mn7gxf9GcLDY+at8oHOH1yD
CjvC4PuWQpRV0Mi3lfVCRQn7PJViiLeYcBYdb4UZlXNZTWqoFJ6zr2tcR8p99Bf7fil8C/yfaW2z
DJ0um+S9iopjuTiQSvB+6yiIKPocgi2a488JXz6ps8dlCiAnF/bFYB4QiAxyT9esDC+5t6P+Y9IB
e6nsfdaU1/kpQg7qaOw6p8GgkJaHTP4PHUXl7YNVRqDGRuVhberXGlazP0TGqegh75WJTSlFw7Gb
kmUKlZryrZt/wIWDx1mIu7mWNAQWxArSvn6x7el1mvz3ooqeKeewN7IbvjrcJHt/yZujnF6rgoaS
yQ2OzhwdEuy2oNMBfZVc2Q3hft7BySqr2rj3nfbaploveHQ8CuhjK+Ht1O292U53ozXhkWy7uwGk
tOJV3heBLhDu2pCOm10PUHbree2Ns+jXuq7uwOjuYHh4qOLgk90B9Y2Gs+1U2PQjukTxZfCz7D/H
1n7hfnNwJExw4fW/Kns4UUbE9ZpAXm+XpTmx5/zl93rcq7y4ccZ8xJEiL7JUmGIeF7bZTy3bsdJp
BF7a5cmyk6e0yaONMKksjr2/FujdTFrxBrMNGigl6tmYKq96itGZDW2+5FFm0ptWnEybulKzSt9q
EzVWoF4LHCUnCkOYgxP4ibtrufMCIb+m3Fbx2lrLDff96jHK7iz8QCpLb0XlfI1W9tSQizrk2uEk
5yWXCNfe3svEg925I4phzTpcOzZLCi31ZOWxjp2mtKiPi6BJd/RRS5c6mw511QP29MgXRRZpUx+P
SRcnJzujoWDWNdjd4D/ZO5PluJEuS79KW+9RBjjmRW9ijiAZwVkiNzCKIjE4AMfkmJ6+P0T+VcrO
Kuuy3vciZSmKoiIQgPv1e8/5jl2jJLfUJkVH4PVEOYg441KbiwkxyF7qXD3Y7jAcG+t+kNTjDe/Z
bWx/75T+OWxQxnr02I1K/J5rbHPxcqpye1iblVqB/E8geZFjHnPkHu15Y8+ZBeGw/emr+DJm3PsK
7WFBEYNa/7EZC2dnKtbCDkTLNszDd8euxF3L2GgexKpQ4bzJ80s51q+iiGOAX8a4bmIU+ZxvcnbM
L41M08alWpVRuNcYp3C/0TqE6svJznhM8BruIBIEeww2BU1gdH1N4zzLermkrIVekK7bCHgAKQJ0
+3FZga+FWFJ6F2XY5Evk1MS6bc6BJuxn1Og8RSo+4rIft7aFuWxm9aIfeFMb7kvuocprAiQNw4Of
MZ7wclYJYjLyrZSfmQWeoE/dN9ehmWsm8GFDxnjxAqkqqXcRcpJqVh50Xh5iXC11ZZLQ53hqx9kM
a4/Tn1kc55jKMbaCTZB257y0KQWJZTHGbz2lb0Mqh1UsrFcSUxDhtiedDJ8VEPWjMR1oBKb7EIUy
3p14DSwTCAWDFIoSy0FxOOSfuiU4pQg/FZw92BjeWuUKgL4+6mFAeYIzhcsUXgivv/E1qGLoyCgv
ng2DmoOgDmw1RzvuqLgLr9kTk/jpRu6wld50b3imTQfA3RIQ1eJQs+udNXt7b2TcHrC+T1pgY4qu
yGhUe00UkKmAzpa4toywhh7dN1x2dIcQGwNJCe8Xi9HPRfcqZ7nvAH7u+5FsCC9sHgwPYaSdBuss
VFsIuI9VWX3BuvgSnEWcosEOSVbW9N6PrUlun89DP7znOnhK0Yf1hjyjOeM15ASb2gr9qeG9+1Tw
5mCzhY2+SQSj8TNv5wPz2IuRkzjlNPUTP5iyKWMBawP502T0w/wnXGMWQzYXUOR1Sia7jsHvjere
UmZx8PHxr0+gMniMS4661NDIIyWTdSaFDLdEfNac5aCfVFihciTjybyERHtrYDAYGhggrx1WdwMF
EoesKeMuGZCHU2G7YQWR2AuyjRpR/M1zhfSyzHYeZlCg3S7CHZRikNnOy3+w+sIUg+EIX5nuutx1
7hsdRG7XEdbNVFUrQi7Wk56PiZn8VEa+wKbUTR7UpDexx1Z4IFvoA1QMPA6UBYwlGYpsQEHy+C8X
EiPmjwAr7rxoCL2amRoncBG1a1MyUHLbkSUAXRmx5e/ODC8xQriBlrQ6hYNZ8yPC7zyRT0CKqyT/
At56U2N2XGW2iDaJg/jTZDZR9l2w8tyZpLzCPFLbv2aKgFA3egltb9qOYfBcUkSu7SZC6KmiB2SK
4FYi6Aoci9Y84Zd6Dn5HBFCtZ4zCIZpH6xQt6rd6YABlZszGStkuIFFkZ85ClgEFIlDitzQe2Rw/
idbEwClsVPg+PO5WCs7y7BPxOI4HcMMJ+kOTh02hZ2yjaD1MzkTfDSwy4gVEcLXn7mZtpzsnI3KD
MUK8j9oQKSjZA6FX/SJKLkLInz5GyxMZ9+SbhRUx4ZFGlholtE8EG1L2WsXOaw5CDTY7c4nB+BzQ
ZWyj7j1N0JFVaFI6HCJYveR0xxrSa+PJJVBrZabF8xRfKs/ZjgVR51Ef8m3DQejo3IwRDbthFwGT
ROpN/bqbJapxSgtM349uphnKwuxeR/WMXH40V7UMGCIZNueQm4YwkMnmAlLlv4wWEFKHeWXARsmu
56wyBLqrJrbzTcciOkesdCkngbwmWjYAgwOG4Ju6qj+X4fRYY8c85DKSpwJeS200J920hzZUt8Kh
ms9VDzLeml/senyK2vQCg8LcJF7yVTkOISOLrW9yH928fnUSB+342nb1q3LJEzY9iDPFaqSm8Mf8
BsD3U2fztPRU/YjTHzHxwFGCRwxhA/SufxOOnFpRNZTIXkUevaHi2hk6pVU13rg4pdKk+7Ia8jQG
s2SlLY5awUgyuou5PGu2+qqb8ofyOUvMIyeuvvuclUGCLZZ+1Erefacx/TNdem5K8RJZT4aHbdpR
xnfbTXdBHEDYNLSz5u4ZN3lRsPM246eckYoS9LfurSuL7WMkjWvlt8bIk2H/omBbD2lVrPB7/Kw9
Jpc69TlEa7LQ+/Qe7oWXed+il2dfweyvrPgD9d19xIkzVdXFK51vA32ZWt6zMeBGUxk4bhbyAKyk
Rbz2quWTQpAGNETk6lSXwR0yf2tMhl3vgDJ0xmPOVTxX5t0Yp+KIz/koKVPXJUbqXVOG1s43xxjg
k7fLK9JNx4bGGf19TiDI8xLEDP2mnVJaiFkwnyYqyRpxmmtNW5F2PV39zjjGRviUclawa5NdOns1
Ims+5JQcq3RG7ldHSAGKSR/HZmbK2Va72JTmJS6rde8XwKYdhe8jqtcBArJRIKzOKZkJVeIpxQKA
ibFrd6gV3tRkIjqtJPO6qjwpv0gOqcCVN5ot4YekfFNi08Kch8+CqMhVr6H1KWJJq4GzuVeQMqAY
gq5ahKQdCQj16xJNmjYcvC1Uv6nzGrhUNEZPPNJY5edahuXaNuZfZI4Y24nbaJX2CB4tjhK7oEf0
mNbgNWf5o82aAN/XYx3lIO6LJH8azRMLkbdFTIYKg+7ToVbqXXXFC750RXqX+u1Q666NB5Aed1aV
caVLlNvMCMfbgICZLonB1KSOtUdPlaxqW/p3EUU+tRYsb3wUR+hyztmZuRFwXtwTHz3fhAPw1UJk
d1UFUbqJi42Y2ENYQUnCuiQJ0ACp0bOD8fb3qvJSNPY4+KLZmg7NIS/G7pzOmIuIa1kl2vc2QWce
GDreCQ10xcq/QZqQ4NqVkNAmGpUdpSXv26ZpSxCYXuBp0US7OZwdsR7UszARHM5O7u0sA7lG0Wf3
EzYTTiDj8wDrboNhyGVONG8j5h9IeKdgVZf8vWoYNjHB5+vZ6yu83eG42DKeQlEkhHfa6yTLTlWH
9IUqmeVr0s6+9ZtfaTH+rmjLnPzSPfkVqgA0Gat+7qtdRbri3vfwVkWZ/6txa0Dg5COXgX32Y/1r
pPdzU6t5gtRlt7txMGBXQC2ORA83JrIzhB1tdscQHU3XyCqo2o9MTtGqF4hPOThCUwiKr2xy821k
05USAScCJwqQV1T5Q2tYzp0n6c/Rvt7JzMr3vJVDN+bV49DwcI+efUwZ/55NI3lF6Z2egmr86LK6
vmXOTd0bV9UGx2yx8TtUoIZpXpJhIi9uaVYiuEdhaHfQh02RDKu8oYqzIVevpsm+pLVf7kuBNoVg
k/Gg/ZpyP4F8NgiNAdeZHid1MRZNDdnA+iEtzS1M0yPbBGhC85gQYXQsm+8mNoZbPrzfIHWrfaZm
hhmhwczOuPXNPgVL89NmJrJvJSW+b9TznW7dl0GQ/RZW59JGC8XBeUe4kmkyTiBBvd8OilFTkLT4
JeDje8WlDnLQ1DmJbQxOb2nNtuB0INC0Zv3b19NjPGWP1ZSQLuX9NNk9pKN/wqpz98gM663PGTTs
xm7vpV91VzgPldAvHJeB0gff/cyAEkrAyq3SmgIYNZYJvDA2tIIzXhAZNetHrB/3tI6GPUvhyjW6
4KnsjWiH7ec5CsklEATMP7RD+pXKEoSaawBxYYsfpHodUvQHikeS0KGPUtrBfpkWbtJhdLepGf5M
PfVsdWV3iUZUjHnH9mdP8c+Y6GX8bM7DTBYzQxZcMLErUNKk6Y+KKcEunn7EMwkUMU1UdFhv2rIf
W7zlSQiRzSZeZjto176jgtABtWFcQuhNy/ohwyfGGahY9on+IAJnOvaohDr6mDnwCtTCQJqTCJYz
/IBtIyZSFyyEW8OEyxYDTFC19TpVs9zCcyc6rJghL7mkagB4bvLhPAhseUF9dk+GExLzG9UNtyBn
TuH7t9WdZCzx2OLaC31a4N5ymkyI0Z7jCtO76wcEHbdfjsHrJBh8p/BbYzRx7hqLbii4x08CvSEs
BwncDXVD6O9PZ7CDFVahTBfeThkSg4vdJgcHU6Y7TIrhkjNDcMo8BnlkYUJ6JyKzJMTEXqMocVc+
ZqrCjL4jZRVbn5mdpZ2Jfp08R3PxyeEq2WcEVvte+DFWAqVopQStRI0ePM2OfvOVD4iYjSXtC7AZ
8DzD8c9udN/Atbo16/JRSg54crJ5PLP+EoT6PR6R1QGSWU9G8KMu+g9FmDV2dhBUiINd7iZwQVyt
vqgb5h4EQBgdimR6SxeAd/W2biPsf4gMbcAbvd1NR7yaatX3VH+DMz777jto43NaOEQE2YY+WS7s
QLYSpPT1zg+hDdim6x3igrG0DR7FGOPh2M1Yn/NKPWEqeMV2dAidycHKWOWbvmIRKGjPZHrp28+I
LfM2cXYyYlzvjaXcvCla1dAoHP52q6Fu9uE2hXl6LsxquOk6Z5MtHuBk8Njph3obSXVbWAN5s6lq
jyT0WRtClh8HGXtH+dzlRP+inEcvYBc3ETfJDgEtpjaCih8mwtq9KXyRudMexhR5W20mJmk5ai+g
l57Y+T4pG8j2CpAkC98moptgW6yJNsnPVCBVrzjC+cWjNAaKe+ye62HWDWN9JMmNkr9jB7dM2S1R
c53PdSGv2Se9cxvg+KbeITg1fwBSgw4qrQQWcP/RLdgNgJifHQ6ELNp63Tu+fyK66hPXstyMY6A2
EZSmH7K7NPo7ojZ/mEUZnltj3pZ2RIABoodJmniPBBk//oPyxyfC2OpDF9GWG2K7vWjT+lVMU75N
pXFpNWJLKv5bw2J77nH339WVPJA7CU1kqF8bb8ZRm4v9UFoXEp33jfBvcwSsqQ6/ZPIx+PJYmDxN
lYMwLoZL4ytyZQZqQG0Nzn4SZbNipaX4zwp/byXuNnFkuOkUphsH/uhNYFo7/SObq++y0ZTIXb7O
G/stdBXWNq84uQXq3EbdZYmfrQZb74lmrveNwfKCZ+5mLqxNZeC5m12fQ1FE6Q3fhysV8ABExEVi
QzRm09v0KqAjncKZHIZHFbH8dGOEr47At6lFJwF/5Jc/AdHtesh9VTbfSaOlDT+FcpfCw3K9ONll
I8nbGhVYwMGB8ca4sACMY15hu7DkvNfalQATfsK1aY8mtRGK6XQ7eol5CzYzXhcFfb1KaZJsnKC7
GXoj4Ujq80khFKdljF2nmB+8ATtfP8y/qDaMVdN85NpbYiKXqVDpnWIT4D3nbsAgo7OXDuQFrOLF
g73UN16HnqNt0m01ZP7Zo10eAQ5aZb2dX8ZoxkEHq692tkJ6B2Zrn1nTqa3fACHIAFSIlOMHIGhS
0gNx8lvnODhMgvnn211V5o9Qbe7nXvYXbdCkcHw+zqyefzGuvPPdPPuaffPIGY/NLN5OhCttKHDa
xwkgLnBB4l1d/1fWIgLQCBVx/sVn19HsfTOOjBj0WiZtDJeCbGXOVMzauouHH8qYLR5pWd8Bqlg5
i6G9NYMNTQJ3VQhNVEtC68RP4eLldZAe+qg6MHVnaCzoaoNihDzIk2tY5VuYgbEgCXfTogvOuuw2
Hy355Juna3r49RfDyIpb18dFQNd4g7cHyg0aDopYTDkuSmInpENQppk+NYrDfFqIlMlRoG5mH18K
uImdX3nvqfKZ3SYzQF+zZtVkrohqgElEW5vkPbk/4668wenbb7IkvpRuVpBgxWfdMXwvPYz3ceei
I1kmncTkbkXviRcMdfZ0aRgRnsKAgmsKA8nKjO+Jpkl5oz0P4n4NDBfMe1vhDaZTV+jwZLQ0vUi0
29eIJ3EWKMTUAx6lvPeJw5LjvSTAxR47UINqvHjBEtvZGrsZmOy2pgykiPsaCZg8KPqYg4aqYYdM
D7wqbleBR24k3r8I3zMFSkOHyLGGG3Qp8z4swfcLvLLA1x+lCcwomnuDMjmkcdc5NL+8DnXP2A87
fJatQNzeVogWtSeOIQbK8/UX08+2aQqT1rVTTOMEyCo7MffVyDJLT85BF5Y1PxIqKm/qSUrC3g8Y
nIigMojO2iT1dMy1uE3G4SRtWq72NbIclN0qwDI6u2RA2gVHgbJs7uO+Xorlk/KoncaOCcgUH4Ky
FDsLPcEUzzddlr/GQJFvBQm3GB8FZGwz/whcp94WORpuZNfkt04Yr8RAPjiDzSmX0Lp6cTuOLEyq
qo/Ga+ag3agM0Mj0nYdD2rK5kxXHQzb3eKsWJ3VbRffxSOUdDz38vbCfH+28I+YNoF6spf9EZs9n
gHRaOK8V7tu8MtYmcLPVhNcH2EgADZ7Px5bhPvWK4uSk/n3MGaHBbLMNiWdaw/82Du5YfdsyxUJm
Brva9NrF5u4AT598OigEYiezqvYzd5MS7q+8CBHaFBldTORnpuHftg1SFHBbx0B6b2Wa0l3qwjtd
zPFTxuARO82aspiVMX+prXY4I/4ChLEVbnxhEsKJrgyOnP3ZZVj4GcNumzku12wkNAvVtFO+GNct
yI9K8KG3nBZWec9AjQB4NAdxsBOjB3gpvtcMyGjfTa2xb2vkgWXBgKMuz83gTZw225t4FruIZuEK
jX2yaRJ6KFXXLFjOTQ4LcQ+LM98JLIsapXktiunIGJBhNeWBwWR316jHOI0gpaWpczBLbW2MqXzz
gmfbYjRkwmNUOaR6on5Av9oY7o+uXRbvRS44bdMDCrvpkSN/dOwypjFWiMChQV0OXKZ59DFQZhne
cY+MM8xvXDPh4mYjhj5lHMEZWVPfmhOS6TxcZfmDaktOSmMCWp+nNUT2v7KHtmcKyqHXQ++Hvwx8
SQAGypw2Vt5BfwyMg4ngPtKpcandAWaPy7o7F7TNzMDbklWQPPfe4K+Dan7A1ID3yo5QYareIG8L
6kAxhzeFTqPD0vIeqyzdp53zG/MHA9iwPPSDAn/jNCfEatMpKwnRsxaL0CLIWUiNrEP84ph6OnVe
QujbbILYGyMGptbYwmL6d2z+VY2BNKGf17k5MoRO0Bg1doapRSzxCpw4GPikioI14TyFOoyonXxN
N5q5EH90/fPrL+1Yx7vOCF546Yx8l0SmUziWtD6t9j5Zfnf9Ukw7uu7D4QB11ADkgHAo94FB5oDF
sHhKGvGy21F1bmcFSHqJTbjGLKApRACSwRWCVsWJb9L9iQ63/uuX17zj/QaL+qw0sme/wTSS9d78
15dgCw/rqxr1/2up/xsttTCdANDzfwh3Nx/dx/9APp120/mj+Ppf//PuA9vhR/n771rqf/2lf2mp
fcDRlNKmxykQaXRo4l/4F2faD9FFm2wDrmv6QJv/RpsO/81HzGb5gcAtEiKb/iOm9v9tEYNZvsfE
wTd90/5/oU1fE2D/LjIOTdMLTETGGNmAVzuE0f5dTI1TlNl2Ijl0zHrYaII2yFEke4ERlpyMAh2h
kBuZ47ap65Am9zhEJ6JDmenUYNom73eYFIziO5v9Ptv+7VL+Fxpoi3f5fyigeXG+zQrlCt5m4PzT
ctHlYdIZM7YzjmyELjGCJJyDoRCim6ljf2Se9jo5zJ2Lfm8VfrKqFsjb//1FLJ/CP19EEPJpQAT3
8H78U27eua3Z124yHqauTvdmPzG0qGgl46MFSBI9V1QLRWyfSTP7+pWpEolvT9vN+GFKXmIe0U0L
rSccOqj6OtrwAeEHlZm/5927Y1TRmgWsRRyBTOq/e+Huf37pyO0FjC0089xp4aIw/5tSXuspSPvJ
7w6uDbUi1D96httbYUPoi+JinY2ouIKCFliSgVUxG3dj1hyoZ8RavMvOwNI7Dv36eq1nib7KzBD5
emyn/HsHRAQg54bipbfM51EkxLuEnOn66I2LZKNx6278kn8GecEDAJWBcy3YqBGgXGzqGoAOYH+x
lNVpsKS5HSyqg1Uxako4O5tWzNSIFOSgTR7Po3BssY4cS+682dlESTagLzfgXSFGs80ZLATdmVJi
32vItCnoU0RYCq0eKxgSTESDUb8h+x3RYPUUx8Y9DYWKJZfvyQtqGVG2BOIy8/BTcZANbx7JTgA6
r3pHs7SiqoZw2Bf7rCB9pJuvFszh5OkEpYS7XMnluxuPflF2X4WFz/fodJ8ZccdUc5n5Otg6LRnf
VD7xooTMbZLWC7b4/Gl74W9HH8igFU1sL2LUpCo7DgUkG1Ibkv2iBYoH56ciipdDGDdLJNBs5/Q7
mYXaC1Goeh9SxbWTN75XfeZEocBaDiRzf/JdE/fCX6dSQWy1rgU9HB+pPWhRunZ2Ne/S7BUJLHMb
rFTghHmqlH1LIhyYt7m6rz28OgZ5Y6sgg1IWInaOGCeu23er3dhJcHEcA/VKO+070LGrcAAQVDFS
kh1K5LYSX3DOA26liJ+LdHpitvnXU8q04nvh2KEFu695HOLAfa4dQ1E7Dz9aL3t3y+RclYwnQvlO
u2Zt14w7oyJ81jaitTpxMUZBRmgwbE/A2Cd+yGpqYk6+3g5K57ga7ezH6Mr3658UFh8TQBXQ9M7T
VPOZh7pYa4iZ61bOgvQ7DRakx9PpGez6Q/viMJ/fTLApjFhuAYfmu77sD9Ip1SaQnL5rrp2/mAVr
sr7gi4BHzl+Ew3jZcJN1opH5ewFyRQWAkCHndhbQk/3uki/IzcZn8aBlkKzQhp7JScnX5UCb0PLq
TecwKMA9y8yrhG+ksLb0BNlc30Gc+qAzy+nJGUYariF3ata4PJgM5eTyuc8oBgevPzjNcGtnw/Mw
FzkEBBJYIVphEvAQ7pV7q2JZaoxWPg4IMaNxqTz8YzkMehN5za6Ea019X923NYAS3w/QtkZ3WLO5
woGDDEHWW62WG6P34y1DE2CDcYFoulH5xh3mt6yfhrUw0aETGEQXKgyY/fP98WKHrknSc6sdbI8R
48p06ZF4Za7lnsRg/xIW6JUanyTqLPXSNN6aleMr1g2eAkTAx2wYXktAIevKcCGCoQ0B2FVtswik
IIBZLPsh3YsyLV66YsjXac5fhGB9aFDSb+o25CMN4Lxel3FluoCYCyF3phPldEEUNgZaOWnPrcTH
TKINZ55lo6nJBiI9Rlxi49Uxg0/tMreEuHnbIHBKGmvtw2l0Q/2qLVa2IIMJc/1sKs39ocL8fVoI
H0YAljnb163Amqt5SIaUszZ4O056HHkRG1l3puX8aogdWMt8EtuAZ0dPKNGzkcc5u5C92q2zju3X
kTza109EdyzMw5Bs59H4cscEyRRrxFSytGPJQ52UkbV9CKxKQ9Lj3ZURGXGCFJUx56cng9wXBQqJ
ks9IiexbVdfblDao13FRMK5AyGpgYr3gaPntAGkEBPtu2Sh9r/8QVQpP9HhytS22NTc7/I70tQ3q
i52xvVxvE/YGsY2BZ84CVXE582j0LQiV8CMbkpOq45/XWwTsS09dHn+3aB+KnJ5pOoPtgYlFD+Yx
GXiF0C/fQXrKHYK4b2GyAVUtm4fORtAeAqYy4+yL65ZqjYoKy4y0iHDh+tLu4/VuJMkREexsJDGj
oqu+CZe9wiimDZPUz9g2if1NyZNY7n07KlgInFzxHriggYlaYe6QVw7Oj5ZzNLtChLqW+wspHnda
LL+NKDGRXhCnbY/0T+b2V5eiIwlFs6l7/XS9iyBIDBuiXElZkJemgTSJQI7OPB8nh2asvtLltDoX
txNQ6LUGhoyabiKLDBynari34RkW6I3Uu8hDYKWx3DU952M+ulCwqJAasaw5zDjQFoNFAKpQo768
/llVVMSH1Z9l4gNpzmAoWilZcrS7g4KlGMjSmn4PS263/KAenU6ZvnrLvzwpBrNakkxUvldsq6s+
muj8Rc+9yafiFgYJPgyL2RtYkrHx0kRfNo6wx46dzyiuY/adrM42ljFfLIcJepplv52I7+mr+qXl
2qI7pMXNvHZbu/y2E/GtYuvzQLc2EDCgxrdAA0MfDQOrN3o0udFh8pXBDm4BL2xQ4aESKuydE7kv
Pe+ecUzxfq0DjJH7fjTZJvlMOJcK1vvyPMVKryN/oIgZf3S0EFY0CXngW/mNVemtcvz7woXIq7rb
ScGbZny+mjP5XY7PjNNqUoyid2Pk5oLJupTOtz2mmy1b7aLD2RcxPWBdsZCJuTiWJuF6VC2b5ZrZ
ZvwB8J65NW8EVb8krWOdG+xCs9nB/EMeiJ89DWEVLCvnPHBNUyH2PqsNMgQu7l8liMVIp0efVIas
Y1XLbdEhFZgq+OJ+dqkIZ4D6u0sSHvN4qJ/6bsa2dEJQiVvKOdvEviPzoasGxQwpi0t1H2KT8ZJN
23bBpmm4kTSGFoWqMXLlXWOjFjZ+cyghrzjnUdHEaO7zQNzAV+EZdMYfcY6eoFqWVSvhvaHoWgYW
1XsYs9rV9jIjOhNXSassmVnPuBatNlFmFhGLjxWBC/URJxbUV7bLS8jGUwLIZX19ZAUztDhzaa5L
nmUj5oeh0PsdBybsPIeFtOMognqVyXXnGl+hg6xc6vEg5zrY9NFS6q7NOeakb0Fujx1cX0P+7UOq
QwnH/aPwNVJsfHPe2LlVSCOHLXgqxc+uOfjTjDXLjx/aBJk8lfK0n5c6fnTaXdHlz5VB6I098SZL
FQNzno6tYFU2XKQI0lS7bnIONNUoixIW0H6iy57J+KI87Gj0g+gFtcVnq/UjfWWKtJTH3Pa5rpn7
w6Dc6O35LPRbuyzsEGRukMf7EBCJyNbDq9SI4ur+GycJJa3DVNYe9Q2PYL7GwXjpKPRWUZ58B8u/
X/Qg3jA/eOYwbHOvoLmVv2dZeV8Zv/IRmL6IwovKrvuouu/ixDzAnINsJ1E/5jSQFfuQ0XQn6MvM
KpUptoV2bqbUB1Exmrt4gVURzIZoUlEiAjC83n5hj1SmNTaFQlE81x/08LY8lHdIeLiNlnpOjcX9
tQxKxVs+WBHMQ+6wzAqerzXIdRHPWjZXKzMfIrvjr0mLugf4uYij7fJRat0iUoHcUVo8InYZPFdF
ej+W7Xu2EE/FvvfH85i8AAra0LKD/BuzO8NIogffys9r7et7ndhGBnu4bSx59cUyfVIECcJ9DNL8
G2k9T/dCXmnlG9A6Nu2eEpJc91Oq0+/Uku9J1LBewlmpCZsbaIEpBwVnc49leadQ4K5LNPobenLV
asStsVpK1HlZ/mcpD3HtQUoqlmojaFZgFt6Q13G0aHoC5pmaLspUZ/Ke8lAS9su1Jl3gnWEKLeoG
EshydicLbQiedRo+j6XNGtl5N7j73q+7I9o87n9PnwFfnmpKcA4UKVNT995x8vcFHrRS/vybAmXj
L1V8XkTPIuYtL+8dGvMtaLl7/F7sJ4VD/dnyUKnsmyqRYwj7HrEG6IF4Q9ayBYTMUOl8UAQgBmm9
7bgU/zGMXlF+QftnJVYeaGRxD2LckF/Xe9/3Bpp/0aI0Xb4jhwlJrQzhiSqm1O0TE+c7v1z2FzlT
tKQ/l3oBruczCYcoZlLuGRsIdrFcG9Ln7lID6bA79r9U947EfUFSL8t48iD1xFADLe6ucZN71NIH
w8lvB5IxNrUu30XLa20EaA6wL/sWusKuaj/NCBEVJNrcyL6XI9KGngoL2tMws9pd7+NlH64d2rgT
L6vQlO2yuO+H4HawHlBiweLOKJEmob8oNd8dD3dR29u7ws2/O7tHltMDLm+Wc+6QMBOOmYdy5Dul
xvg4JJKhWXdbmUW6CKVQ2PNBOIrmujcbB8Oo3+zUfenM4CMJw7Ofq/vc4/lSNMdXuZf/LsHQ7TPu
3N2FOS5xUv1zOnvQ3RPY087RWK4MMBA2G0UaazSA/N8ItyOGAp2E8FGQLaTdECn9tahcegAAqMVW
uUiJAAb9dehUMYKYJKTMoyBEpgZKMELbP91qu+o3IJzRD3jRi8cGicYCeUUr2SRnHCyMz3DHgrRR
tZhQsli3ugo1NEm68rVFsBQOCSbF4Xcf+dOiRt9kkuCi8JdA5ryPep4aHUe7EWgfMvzyls36Ng6o
xLDoHgWy5y1EGB52lACEjjMyUdb0YTZ8SMt97kMMq/vMJxuoAodTdE88jGSzL6nWHZqshaSvUO4q
nBRmWQApGmeyAjNa0ryPvGcGlDWn4R6KkDK3fRFYO7IAz3/Ss6//R8S1Ov0VoY0QhUkNHunNNTfc
hOfuFL57UGmZ7Jy6f8FGXJ2uLyISFCuHZvm71y/qiLmk8jHUMCeuTnmfEkeK8dhc+sQ9hRgBul23
im1fbyQGU2q3Ba91/cW0BBZCBCp/vvTXtwRXsJdYUmKuf2S0CX8RPignYFRHOK7+/mOu3/Lnm//8
sH6hXF2zZa5fu/72+n9/vgZE7d9f0vWLf77nzzf+42v/+KlpAeW0p1Pzr7dXXN9kfw23+fPvXF9e
6+Pe7zoJLfA/XlmEDCPJEGSA0mnam+sPlx3mr79flPC3CtPxaC8+aAvxQ2J7hmSiUTjZFhIy4sRm
4eBDk48wRi8t/+vvY9970FVQMwnAisN8GIVDju+mK/XJTN5153c7ruWAPT8mpwtM5zpPcu+kfUeR
FhB03onX7Z6uX7z+Utdwm4ktMVZubBsnumCoKXGobtt29E8xAtfT9f9YTv1TWplrgrNgKVrtfVdF
zk5NsTgZTSVOCNYEYvX+QUxhvzM8TphtU39K9t8q4sBxjBG0t4SFrgu/2HoWHhwrRxM4mNme55Y3
CFRuVRhYCSIiZ1TYH6LEnvdeKSXxAJAm/dB5ybFT/dbTNpvsU9PgzoyzAIw9YlpLVMXW9Qpv62Tp
HYLpV/zA7mySIoeLr4ajNUXIaUVkVMQGrZwlfq6NaKaUMHK5kCeeVZuHPqWAwJdBP/E5k/0Dehl/
ZbXl2QgAPZdNeAbQAf72JTaBhOSdsbYhlbGgQbFsGSgf7AA+HmBmCX4qbVNGq7732UbyvlriMazA
0kg1Zo40Oe1OydBQI6RbgRy5jGb6YOv4fjYQHRjotGcNpi6Q8mbI05iNLih3th18icn5DEr83kZt
+PSdit8hephVW3efdYENBWvQWDMNNNxqr9LuHp3Mua3I9FHFeBsnE8cVj4WXYdqm0iDNGRPclR26
uFZxKLWHcTPo37k19Y9t29pb24kQxpHBUye8ZO9/E3Yey3EzyRZ+IkTAm217R7JJNu0GQUoivCm4
AvD09ytoZjH/RMxdKCTRoNENoCrz5DHcEH4OgT808uPoSIb1KNOaHEbjWHiCpZoKcIq8Q9GQddLh
EnYo0mDfuSRN4MBEokjllSgF46excOGsESJ01p3GRx8GKw/WJjypNsUB3n92ugyRYDG94/rABj1Y
NXMCEqt8fIGZ8qdrGWEKOxbT/VBoBkYHU7uRwtgJspHI+0aF60cfggnZ1m4HoiohWFaDBeMPr8eW
ibMOersKreHTsBtUNqC4MnhG8AN7hvrYlANBYpm81J3lb7vaJ8kBxVttYZpPukTNCLT7zRnQrxhh
sM+s+uxAuy4Hl26EiSutVQx3bdrbenzKAqgfUUxaQxDgaZ+QMBYlmDdjyHCfzZDdOgLDEbmXWfUF
HsdY1cakUe+cYyA8lA5diHFf/YvW8BDVSFTYGvcZlVgppI6eMatpY8AQ04aXEskWODXekTlApI/v
Y7GZ3XEDEQ3S6IKPMNmZ+nBw3HnjycreOW0nmJQanz7WoRBa7Addhruy1TruewMTGEu+ul18BUZ4
cUN/3xN9snJjccWP/K4wvFsYAonAnKdeTR5QoqDIavVvGlcgFTc991r1ZsQIOSE9XhGLg2UxQ8zt
mjCMZPCP8Bi/c5keDEl6yTxZ/QoI9d7rApJzJTSvrpHOJhqPdCrfQEPf8ZzeDYyqtRy79wQnt3s7
TvsdsmLr3sCb3ozqvd+GF0bMrDMJQrxRe2yL7MvoawDZNuK2hY7oGvflGA3Q44GrIlfCuSGjjhiK
4dAID7N2L38wHX+n0LnSRZFMusyfIsAET/W8GBBckLFdqmIeMbBJsLcjPX4zE5zUWHVzEL1FsnN8
6+riLkixw1AKM6A+40EOw92kjGJJKkJcnDXKeoAHNQ9XTuofsecjobA2V70kwLuvMRAebHwFOYFY
GVdkun4p8zS+MxXFZdSSY1dkV/ISYJJrRr9Fud2cH9F2O8/QMvFbxGs1jHEw7ALApijPt93kvjq2
8zKWaz+ke6naYYuKfd2Z8nWagiuV3CYYYOUkjoOrIZTdpP1C+k+CyU1U9p6l7kYI4RpdP1TY8M1j
uLf2HPOtG8B7BUnurnUKSKso4EDgUwvFGqv1rIqyTWSJ5xo+MjSJVTgdIKXvCkYFaUiPWDDrixNz
bdbDzUa8PJveFeNozPXZxND1PEK6/GWpVKuwup8KZgb9tNKp4sVYrIWRbzID63GfsFhBrWL3v9J4
BJsQlQmdKLgw9P7Ghg1MBIQRaJ1JCZk72ZYp2f3cmnd1Vd861/gsC/OB2RaCiO4YDsV3wIQQKu1N
M3DcuAz4Cl06kk00vKplFLJLF5cO27K2/TBCQtU87ZrUzYNvW3cxphpwXGnpKmiAw4bgmO/YpAw2
RXNAz/0qI/NRTf8jyOuORegnxgeYjhuU5SSW3o+tOGcpHLu6P9hDd1KfedFUGCCZ78ZYX408ukAb
fSCIqlhB/YJHXJmnyu4w6i4ePT2/NBG1Gj6RSqqVZqj0DTRAkGOJ+07nTZt7TxY912rguYQzsEpi
PK+a5hX7mnMBHlHa9qu6NOpQCabsgpXNBxkzm7vUf7ch5dCxI/hoho/Qd3+Nwru18MyQ+yHzfsm5
HP1Yf0w8Q3Ket77x4oTxt4NmP/CjDclnTLxQjhu5d4xmEnm04hQYPcaQ6FxcW96Bwa9s29j5QOA9
9vra+DlO5D5ZQKco/7YZ8VL2GH2BpzxB149yekY9tbEbRWKASikfon08B09awYSCZanb57mgVT3P
aD82kg9+ylnZEu8RkcJXOUenrrr6gDo5ISpOKj41CL+ASdpXy0qGtTr6Tx/zrtlAPsHk/s7SnH1z
143mRWoZeyBKAWTS2dPoTH/AxN4oVTairn81ydlPuQ2JL6JBN/zjVJGsZRfnsSgOYz6Ci7bneRbh
jqgrrMMy/3EC4PCUi1/fKTN8G5sFEiCwZPCu9oT3aU8rCShakDpKXINuO2cXeE15dGk8zNKG8OWj
4kSuM7InYbE5Y1EcfopR/KlhjrodylCi0NyNbmxFoTnncdIPKTpV5j9KxKjVEIjH7zYjcZB4YaBq
bkI9Y8TqACrXsJfHLbphxJdYbeMNOLbyJx7qYl8SZdgirIRQhOIhc6IPqXGvydlgsEp5gKPDVmrQ
hVCuzBu975SLR9yuuBxHjAherIn+SBTmvhht2gvEoBttpKUqmvwVsrt3dg2Q41R7AuF+dDWywtKc
jd4dwWhN3I3tSZ6M1HiaKJIU8oLjOHEiQ0g7GBOTNMHsTjX9nI6ZvWf1+2UY4asTacm+q4ePvrSi
HfgStM6RJHsGqPHIJU2uVTXj51miZi/Z07EeIjy12DuIWLhD91pVvQ0m9wgBEG99AHCaIfogXwyh
PPb4kB6cO3OyuOdl/zHF8a7Xc4ZalYgJHMDtoky0F7Jv+Uxy8aIN0x2Ch5dCRw9ueiNas4asG9mf
U9PZS9dcF5P5kIXgJvjB14zwki3TsoSkiOEHdk6+IltFWoQQxjfhBFdZ+C8IDlwr+7Zn6mtqPVdF
DE4FvXBWJI/pKPYytA+2WX8M/YOBp65vfIuZySt/JngR1OvrXppM4OTOdYZnnek7qXb4kEBlZcYL
KoZFCf4YENCQUuoy26pf89m7zX99D0vftU153+TA6ClzJ79Yt9wgOi/hcnh1tASfGVEb+yH+agYN
U+q/hzUJFFFnUKkfCZhdjcXycpUTHNQhehSXpNCuJ1xeMIhbUcmr/5pWubGSl3m+quNGyO1N/lY/
HPIafUxQVWhkrISc1WiVr3PWr5PsBlO9IQapBjsLSpRwbEh17CLvR5RASs7yb/U9/tRBgwo52VuI
o5evU6QaAvp/qtI3vuWhqdCikNut/q4Z79JVQMeBA87NiAI/4PeXbxneTv1bPY44sGBUhOZ1aA/k
8drt2bQfWIfWBojd0Ok/6sTKjuCqmiOkiXysU/QMSGGJ3IG2CH8P5/QiAMIhc23c1xAP1U+o16vj
+hRXGJbzGk6LfcFchJ9WEhzUi9fkr9fqDTC4trLxyCx5hEyvDqfOS72spt4ONuPLe+cYwtlHdFvq
t2OfiEMm2YbyFOBHGxmu1cej3p76CP/9VgPOyhyp5sDNxEwzYVHBMVirRnvL+r0TKJEKvtYyAZs8
AjP4t/oZlbKiu986bYtdAXHwo23298eTSN/rSQhHF28cgqV8hKsGOBYIhYi9nfoS/Md11foH9SNQ
0zdzT4dCBrRt5L/UoQgiIV6BswF0n5rmW1blVR1S/UxQ3efzg/oJdU5l9Se+//dJRXxRnTA6mqN6
KV7iDjUMKzXyjdZYXk4dzsVaj8NYmE3TojwF80HGBdVLunVLdCDNu14xxIKuex1NgMUGCy2CkZpN
meIa3TdiM5hMOiIr+fEoti2eqlSi6JyxQt7Hka6x3aN0VBSEukt/2G5vGqIUUD94hXGBV5wZnPUC
U3sm5iauFjHseu4lsGi95Fb04+4uRZJBELz9UweoSkam2TM2hbsyw5gEDdnBQYHEeyWLB30fkQ5Q
oR/pFr6JQy8YuHsPCw2C6BCkH8U9myRgmRqK2OJm487HGMIjtqGdKhp5colK7FvNIsasoXyuhvIW
zj5snc6gb5ISuCE/tdXwqP4UgTC3taKJKSoYstGrSdTWjshEr2WCxSZCml/8o9jTu8T7pQWdWDfO
9NaFzcCkBohaT0C+Zyo2rBvMLXEWL3iCfFglYisXgVFOwyAhNQ/15+R0z1lEPUQ0J0+qybTJwgWh
suExa/rRG0sHpTIbVpPiER6Reb12a2pPP9JvC9ztY1TKU4KWGW+iokAXyOU01AQGwC5fNzbzmMQ6
TBq5EAheY0SQrH6YSGymYkJpje1ASi5OlFPYEn7nrPUOBkVbZr8QSLbbKqJ7NCXnX/6p/IphrZV/
wJ8gWbOjYmK4f5SNcdALBkhmokP/DLeiq9/K2igv0s7STUjOQmPZxMswaOmQEK7tXn+uczBthmmf
YYWN2oxamnBywTMXJgdh0essw0lq5wMqOgYgMUA38Xrxqgut/Rx2TGJztuEAUGWS095yqxJ683DW
6xx34kY/Ew1m860EEr8aZjpmdVkg/PxYVJzmwryqoIrhQSDh/w27ZGxBSkOwbEONoUl5qrd59RyF
FKnLje578Yi7kbttjMDZ2mPY7wo6mQmfMJIsGfqVRd1SYTF37tUtX2ueSz/upDtHXNzJsY6TxlXt
MU2SmD8yD/EPpTNJBBzRhrGK86B7p6DSXudw/JX4s7FNiFNfXlqM8C/cTMljTLSPA654R5362inF
GjoDJJLRqu5/0wqqvtKDx8jDCs1N0cHK8i7FKmjTRv65IFwJ7MtFUO4361oCnPa5sxtU/NucPIRV
Ne2Tid/0kP87OhUVjLCbpZgZkjU6TXbdqBkLk2FfOoIkdaDmGCuelTmFJ8s2840cjihwsk3y5oQV
GhvQDRe1+a404nIvx19UnKg808ncw2k4d8T2hqP5rhsMJ2KZX+gDic0Z52xHMskVkfMv5t3I6CAF
IoaqTxhAXZVji+GmP35+FwSURiJviGsi03l5FsKee1srxhe4Lv26JmKF4QPuGANNhKGTtWscjQic
cIxhbxUlGSuK0vd3nKoGigtLqqg4H4o8gnSSTyRx6MKDJ6SK9baTlEdIPFMoZMcC2CYOYn2Vqemx
7eJDwgjqnObJqfcxj2FctAwNmpy5HOXHZ0bBBKmfiYH6n25XV7JXngoYhAx7GNzwAPe1ed/11quT
0sCV2l5lpmVDdRlchNLGuNMx4QP5Q8BLavNlrnrE9hW6wOuo9wC4Pqb4M7y40qIqUy8imUSXofGG
zvCzzZ3njGxnWlEGlGruLhmWzeTkFAkPcOFym+V+vgsL/Y+any3EnBmNFx19jvMlvAmw4rsIpyx1
eTw7zrDkudB7gCKpPneMwN+swSePIPs0DZJJaxXgGsQfmozJLGKobfYkD+SS9CwTq86O+DsnZMPH
0r6/tB0dqD6+xVH7ESsYyBlg8iQx3ke+4shAQrkZMxhRyTtsxhrHtBjKObIgtuwIYiUJkb8hiFkM
VQ28nYDISAfnQejhRLiNPMgeYa4t8uBSaL5y+74QivY0M/oGOuQGcQfeRKIuko30m3W02VaiajEv
sJ7rNlAevBN+EAjTXAOmR5U6+TFw7Qercj5T1/xV9+23njJDxmY2BNtBPTRwCQJMU0S0NvBbXMaM
okCNEJq4gfYD8vqM+jfKGqyefMXTUmOmvqF7sHt/5zGTwiQR0Xf7ig3bPnX45BqPmbbX/ZSpf/tL
npIonesfTT4m1bG0+3OWK16sGvnliXs3m8ZJV7TOVjE9s9jbdIkBblIPEGraBtIINptqYofXPwyc
WT2iU/KjhoKuX7+2pnzOjACwhn5jmLh7AYKTdVK7j9w3T2VDWrNmU7iq2VkPS6Sugne8T97lyAJU
pcw+RUAOq2Pg4knQ6f5/84KXtIH/pHwbruHSmCDR9S145//JCm5MHjQ4sN0hrOFQTOR7MxRl8uv7
ablhB30mJoIL3AIj2iQKpXOwXrgLac+HVGpM3RU9Su9Y+EY2dsVVEsSMbKqmumqKyehFlEWkWR2X
/znhqG73/JPPRJziyN2bcefeTQS1spuc0rynfxsYRwZqgCfwa6YBfZojPrf//cad/6aT/33blucY
vPd/phlA46qKOhXdgTbtkLNwjLNxF3iQR/Geolpr7rL6B9cKH+WOg0zbNwjONBTnQklKXTo5WAGU
KxX8O0x5WIJhAmyZLP1QhHyJVhVgc/DtiwHCib/rHT69ZRcFYCNBXjsPhKwezZjcrSbkQYCCjJHQ
jyqbYnWfZooPNFpcj79ce0VwKEugoFBMV6qsD9lQvagVjjhvWqJ4IDtaEGAVn+s/IpmJMM/t/+dD
s7Bt/wf93XB5o6bl+sTKBP/80HzPz7xBs5AqJRYEuDq8zcwoPVUSLbPcsXnuTMZiC5lyoUcwdTlW
NnCc2lpoWC5eFbisQdrLQIRLJMzdQo5ZaE3zzOLhuUSJG0lOZGXLJ+dyC+Eh9QhM+vGXzWZbL9hV
MCRWpmhAm5FMDmQrPeI5wqYaH5tqF8WA0uoJ/N/3jPff94zlsGigwvBhMv6XBCEi/9IMkqg96HqL
0TvWp6GvEjTZJgotYr41KIss1grdRL/e+sl5IelhV8vKiKRpnyo2OULZB6eeL5bwtix+ePKx1BGH
gBIvp5ejYBjF9DjCNKjUphLZxSdmoWxLQXAr84IXNIBb4ECw/mjnsMBvMMaqc6EOOWkMZY62Iq91
EiZlu5VedRojHyZVOsLwwN7Z08tDOk8LDynFQObktPXR9QXcQrW3IRkM9k5iH7El97HsGOq1katg
eeCjhBZ8HzSwP7NPPYR7FE0vGdSE2WtJslK7K+MqnFecTMAn54pj2LGBxw0AZh8FTKzN/74ipu6p
xI//XMA8y0S0Yuk+rlye/g9jfIcc6zqfZHNIK0xPB4rVfeen48a04eyU8t6dXSI1O4+tVPQn1xXE
ZwzxD3ty3UNsNrvoZVKculrxrEpRnuOguPOdyF1rFb+kJeVbY9L8l8yv/i5KrXG0Xby6BtKONcP8
0uX8m4jOT7hnO9kmNzPIf/yMhaPQnsFZ2FBJBVhYZVnj6uu28u5Su/+ci7reTiLkergfQvE4iWJP
tniYJIhcMSv0CHjqMAIusDd4CLxx283dWROdvsuQDPtN6ZxLQzpnB7prllnFoWFMEnNorBhGHNyH
hq+UmHFLMnUK8dCC1R2sMcfnmgIBM+NWh00Od3ZTS+DGXC+2LG2IN6pPxcH3hAvYyYKnmGELnc3q
YKA71m+14jc5NZIq0twm/8kD5G8+a5NjUwUuTKrl+yaFHFbkj/oQ/ZTI6rSU0GSz/b0UlFFRX12N
CSZWC9Fq0Vko4lbjObc5bC6qL0Yw9+6lzTGowhdWyk/VmtJFW+tJYUNx3r3LwHkPMSjJHDT9zUBu
HkE/e2DIi5ipuAKc7miNkTnPFTaKwY2Kf21rMWWak/3Yw/iIt+TZ1GOXJhEOfYKfmJwDHFGj16jJ
DwtTtYu/qqj/xg6bY8X0EAGhCiWSCKcoiG62te2QcafMMRM7HR8WLaMTTUR5aVzvlmkweBWrS1Wc
5E6aigySryGVX/w8PvqI1EP9L7+tV31HOfDQ6YsldSMOCRxSHxDBw84FyUj1aceMnTLckuyS0zXb
Yt4xe4J7b9e33oDPL4h291UrTCW7xblW37W99eiH1TsxrEgOZl5c78RrIsz35QEnXTTeOOX4GKcD
DAAltjaFea3TMTyRgWAwV1F0bWeT+M2bH8mrYylPcvqelSPTvUNP7msNpVxB+WeQI7I1PP1pFNVT
nVTXSekmOkbJHe0xEXNwisJcEvEU3jTA801oGEgfcRtd2u5OAzgZDKCAmfLeUPTHSuMX0/GI8PrS
R18g/Zq23LZxfDaMht2DmRHC2nPtwvBPOys5N3zI9lxDkijLd3wOtsJHyJZJBtdMxl/6rDJwRd46
jlYRuJkl19SUhDH58lCZAUCPcvOS80AciO4BWfTZU0VU2CrXA2ePB93Vobc8apmb47+jMwD05YVM
gG8nm8znbAZLzoaLFqMFmxGxdN6LT/QNMxgSRLwOxCmB74mZ56bx6g54qwSQ7RJ7V8YtblOmhS99
F/gbcu0Zred7tyPKEouOYlORfgVK2tGp2gzuOkXsgaRZHrzW2S7EoA5Zz4SJDVdii+tZeIJVdsI/
VuwyrTzNc6Kcz3VrRf7qnQlqvo+R3MZWibFkN5ECEMx3+CRlOGSaV6038Dy0sfou8MvElgv/lvS9
nvCmpXuNdtJpf0aTrzoaGEOFxecJSpp18rz2X/9ibEhYcHHSTP1xNlxzB33tUOtYKMWudXODaj4F
3asUiQu+BBWFYHGHeA31z45hUN8le8I4RviKQjubXnOG8jAeRDhr58RLvVMz/yz/adVXln+hqGMI
2tjQbMsp3bKPOxAA/bsZ8vrBtr3gHPZzuvdL6y0RQXYZIzzJrBkvMKNwGE1N+jlqqztMHKGzyPk+
8jxMn1OStpK8h26ei+Kckzy3roaEpOPKcc7xYF4h0ZGXoM5yOQvLa3kbVvtTYbu1CquygfyQMFLx
J5wJaEPX5LY5+8If9mY0xUeXaFxcqrILhlEBOXC8nE5UBv783aHOwekNhofYM8DjbWEInv3iVWDs
YSFtP2Ze455rVYSERgWfbmzHPWKzRxub3YN0/L1nAKlk1J0MWsZX4uZ3c6IMJM3flkyzbdqbzRkX
mOY8xsYvATl9V4xVf47rsV/BkIl2WBRss3Ewjh5+vmcXlPAsTdtbq4w5tRY/h5H/miVDoiz8obPg
lDYU7rov6SEtK8XQ6NFBP1u2PC5xYFxNjdYCxAT+oNamh/E5wvHh5CenmRPo0eQDDIXGHpLTsG+N
/BT1U7fXC5cuWYi5PZFp24JkWPihMURZp5NxLWE44VMXpse0CuEeo1wAIzSwsaAtzBCZnHxWajae
1Nssx4ig8h4ksgz8drqELi++T2CIU6wAgdKMEXhOaVa2xmlhAGctSpQKN4ucWJJ100bA6l58WCRc
Vdcp//HhJ0IFr3h1l2XVKpU2A3r17zx2X+xiflmqi2KYqg1zsr00GedFXfs+RLAdfcZ9MLnzT39i
mZrxFdaVnsGpANpTm9jwkCRhard8HJN9jKBqcqqdbLLvKYrOCz2bCAh37VFIM64jw8REtCZd7R5+
1G45y4UwrSCiOSyuY7yB1HgyYuPesHEtYqiynvuA8Vd7W+qkhsBbZuXFPk6hW+Uhxv0aqQaK7Iyv
VauCUB7V9rlwyBG/wOpvWPt5FykoxdMcgv4WbfYpFTVYh3ZOmd7cZkHmBHxYxT4ntOnHR9jEKHHc
tEgCEkSQYTWTRABqLnG2YNenlHY5Ui2h5lT5pcUNFaQDKU7GHK4WhBqQ3wSuuEJMz7gX6jPJT3hu
94LWiq8sIhmcuvTV58Ltx42hS7xk5+VgBEUm90Yvb3OXDMeywAYmseI7HMEwT253i2ZrIQiPDTKC
RqcXHeDZbz2Bsgwi5Y9VR3BKWnDOwqK/FaSeYKJfnIwO5Su2cmhQA/MwauK+0YNb5MzMKs0r3S3a
EFfesEW4ECzzM4ucZ5URVK/dshHEwcUBetdgNezDUOkwpyA34yo8+1BOLkIT57A00J5iG/et9wBb
4kEWrbUbWlhcndcciXIHTVN6wEA7NmFz1QnE22AcjCTCBV0lviOoN3NuPRN0DGtOqWu0FDxGF8FZ
xj1Fi3VxTHhTdPpDi/KFvxMJVjl5ZbhiEIrBnsh2IgRFM0filKyMgQwqqij8M8SSuljdEXNsgUVS
Rq5Ss76niJarBWwZQ/oTb8jfPBKM06R5R5p2jJivoCvO5EZPMVVKOen2WPTQVWzcVxjDUxe5CAYs
5eeFaelnq2m7NtfelheIHKwYFVvZKsdulTrtTYl2bNYHVlvxpmrPBT8IbSoR4UQbVZ/j3fGcMbpG
JEPtWwDapCltfaxVF4JV67Uvvad8su6F1t0lHizosIHp3DbBTY8SSLXMb1UU1irQa4Qz6b2DdTIE
eXDJ3rlJJ4/X0fimG2A6psfH0UkuT+QkJjwEftAAfV7rk/cbcAs+v1QiMLzLuULuH3/AhHpwk+DS
KSlqoqRIoW5xajZzuqVF1DgEWQh3/hD91qK7Cs05aPWLboU/tTYrN/lsXyHfIYW+oiaX81WWnGs4
pViuxR4xFEP1QE7uhtUHqcuIRZcWfZPBipyXKpUNG8sy73OW4vNQTcEHHoU/holYQD23nRE/un5x
GLr6D466mHoDgBQgv+h69WM2Nb8HkFNLneNI/Vtj/L1JA2wLK9Kc12lJ91HMFYFXDeGAhMCvO9fW
aTQOUuPRCUg73Gia3MQ4xZECK+y9Q+YaKhZS7hUi4sN0iDR8oD2AwI3N0H35shZPeA8bz37mf/lj
cA8GpdJC1/HQb/XBx6BLQVWLdKiKPkvHRiHZZ0Q/z+dMNex/17KICy2r9DMYsy8/iv+UsStAo2uU
1H25Cb0Q23VjR1o7usYiZDls0U1MTENxLEastcdxiwZHae5aDUrjILydEq2ofly1JM5Ee01Nxovg
YSrgz0zVRKug9PWp9ZVkE4JBpfBY+qM6ZteO4hrxDMZ53hDcFuHUosAw1E0liGghePZQIqdeALgF
tzZV1ey1iFLIjFxhD6qUR6S5Sgq/QuHMtiyztcWDmgFEHvrRQGafxX8HAIs+R0fnuAphf+FtApVW
dR22SZB9u5P6sXEd6l4q+8HQbLTPj26A53i3Lyqcpwy4J8ekJdW6dX2mOEl+SiaS1cvkpceHKR6c
c2pHR8M2HZz88MFJXZd+DOI/Il3tfpjdpw5jfuy1wSK1bgD1tn5NapXN6EFlh3mk1kA8p19DT+YS
ygWUYY+7WoUt6InrbW0sDzuu4qKI1ZOJnagMCECCrm8QaofLDqAI3d5yCnbKiitD8WHHBJSph1sb
8XQeS3ZXViRyeQihtVHtewC0ektxkEl7K8LpakwGBAxUF/0clEer1j1SWRASIdbAVJWeWUYH28Gl
z+82SD218mEZcC5NrknoQG15l17LmLODvjdF9WER0h1V830reVAX1W3oMa90xNjvrO8+GG+BpjzP
bQRqyVjax1SX6BbJAEYGsesK71KXEGjJVJ53NWbvxyr8tqsY7EE3UfripaNsOqZem+7wccojR18X
ckBYohAfJ7LR/LU+aeWeffLw34WJnv2QD/ZT4Uu6c7yMhw5X8zy/pgksIZ+qqVISw0WzvChP4lkc
WdFugS0+lpHbNLHX+d30MQfGJdXnR+Ld0hVUeICxIFMshXIjgvRjga0WyDmK+28vnB9GeNuy8m6d
GF/tvNx6mUuUMPbjlbP3Vf/aA1XAGkOzpXwdwkirtoVSealxsysQy3LySz+p6fg1kHOe4t6eAfkk
FYRzgScu+92y86V1g30102OmmZjm/EvflFnTzhbt2S9NqEvZix3xVki+PgY9HDoVEanKO9GxPC+P
XKEmMstQQw2K+uHbcwnMqCDv7vPpNbfp3TtuLiu9Jo7+u+x5LjUt3g0ulyQocDtQyLHvwXXVA2gf
akvGN/pbSzGYVTSBvyNpo5ErKFGu0kT1s3YJNQfrK9bs5RpCtWBWnwI6Nwzzm7o59h6zida7MWhi
Z1E1UkVoBnMt5HLwr4/jiHWVGsZruvZnsIf3LpSPwGEMHPAA3eBK7fJ41AAYy92gNUm9XZ6LBUPQ
GLAw8uGA4JP7SfeeVM0MaTPbLJOLZYDVOV+h3z0vWiJiEwmlgNTozGm7GbEvA0icX+NRg9IQxruS
ehjskXO1lctvnpOjOCkeRcbjRMoIPCVcF/+CmB1VwQKqjvMlUjdk3dM7q1q6t/BToAc9ak15xVuQ
Z4SF18hZfImMQkKlwXiA7U0hNB4steP5UD6RcudXVY9Z1bgpsK5RekG8IRT2pSotg9Jz+ZTT2H6T
1J3+COCzSLyMF292Sc/JdOaSrcYuRtoG1Y4R9ufJjn7UrC+J4afM4r4e0v1yLHIL591cM0lNG3Gj
8f8pNSTRo+adfK78ehEWF2odZ9UHttvnbbJfMKAR1smCN4+RAeHUoJnnCsI/I22Aag+X8XqXoj0U
spt3aoQJ1YyZl89lKZor8ub3luZ2FsEL0gcWBLAMGPXmXZbH78szJAxD7gjrRLCCbX1UkSfWoTBR
HjVKEueOFbe/H10XIa2vBPhKzetpv3NAipU0gz3aEsoM9WT6Q/4JcKTP9MHLStEz0DamcZtRKI2p
qT6M12XEMReYEtTu8xS/9H8c0qxWo83eE3r36HI+S1pqAlp5LFqGvKLEwdsrP5NCXpNgQm4ZkZ1F
c2N7O4GT2HrRT2o+m6pJlMmqaMvLpMwECi8rd/W4x122qGz6BnWzTnhurjuFTqmyhRlZspnabreo
ClU9lygrBKywr51SIC60Ecci8lQ5dtdkEW2hT6nY84PlkS6JKmhbJiGwccpdqx4sxj4nZ7QfzYh5
ma5NckdcxUbW9oHgy5+FMADFnplpSdSmhWntZ9NoRGnSqCVzT4ESuZ9oYQ7qI2Ole9cDzOqASROl
rbXb4hp7VMdq+K1WvbTut7D9S5qjyFrJMf+tMEjZU0MuCm72j9dI5VPUFfe1nyEN1tH6qDq9Bvrt
0YnOoXPE95aYKPUW4gH336CcV6Iia8yJn5cJRqnuzdEPb4uvRYbMmj0S9m8XHSo8ATIip9aZY34G
E+1SznOVVODpfjQ/jRqDM0FSCN/HW4A2pDbRq0at5kIGRtNiozZXYT1E1oinKXcFHS/NH4H2U0Aa
50hswKAhJOa2WIoVlFDXsvTR0cY/6hNVrxZbDR2ZUnS0pv4Xk1YOg0zP6pWDcWoJgjw7Zb5bYH6d
xtTYlE3xu89xBKVymjNKNGrbXZ4mqIpL7h3GKq+6AQwTohHFCliuzPlN9AhwPYAOVxUSjmkb+HfM
52XNaJUuPU0hNGXoJ1foWM5hM+6AxQlg82n0GKb/lcVT2Yw9nrOtD5Zr4LDUuMCk1YiLO9VGhqSC
bhcTfOV8AUzEeEcpHIqm+6Mz8NCwMVmroMam+IE6CrgbesfeIEtWdWC2Etw6JBzAJcOnEGsv2BjD
LzdN9+p2X9ZEMoB5uT7dLfMQV0f1n3uMlCjBljJTj32o/M4vv0ICoSwf7The+34ZnphpkuanuRuF
gS+WBX7i7Oij7herAkOJ4uMJlLfChXEsqCGX5ye2PAQcwLwkeRSWMmLE3TG42R7zUCJo70eZhes2
aWDxeS+TaGto3C8LmLDgGFo7RTCBzOfFHKPJJ9i2GQ7rSg80ZCyjfhDTQ1veKVbZVDF3zsxmQ4h0
tGtvs83WnWUoswq/R67xM5HTS3AE0lPhOM8xE/BVqc2HseMeKEs2dj0YjB1RNb2yeSm86k7rCbVi
TPnlyz+LSj0UGfSSgM8cX8atMpnEnf0So9T1/YGtYEbXFUhTrBUxoKMjAoav1wQ3AiuFwJAx65AV
CrbrpGOoQKpuzxyt3Kjpu+6BPg6Uu6OsXzuWZIWsFAR2cTceBJ2RF0D6gzz8szTQ3dw+W1b/OsjR
Xptcn4xcnP3ihBYyLtGY2sre2oxyJJ5HQL6VNBiem/3JauKac50SkMwJ21NUXwXUwy77wFf+C1dM
dBA69gty1lnroGyZHuQMDZFOIrZ2DZFL5u45CfUJSp39WCjGB2bj96LB9XUyExW/mXCx4cEVijxV
RxTvDk8l4Ox2YGuJJheT1Rn0DQNsY6MH4WahXHQ4xa5ch6AjipS1CFiPw/mPR2ELNwfVS+kRvvx3
6joX74VAjeE0uAA1HscbU2fDEwqxK3O3C3koduHSkcvLKhOyKNl5/j461sJiaI3hK+3adU+K9Npr
PgkLyrmUFMdqJ1czscV5J3EZgAiHg2q29qPZ+nYBULjUeJ1ab//H3pn1xs2kWfqvDPqeBS7BIHnR
N8p9VWqxZemGkC2ba3ANrr++H6YbmKoeoAZzPyhA8KLPlcokg+9yznPucJUEjLBR9i/Lc5PASCDR
TneCUIWNfGnhU7ZDnsVt3kb5r7J7ux+h9/OsSD8SSVPgVGgpxRsxS7swYT4ge8Kqxqa5eOxet7T5
HwZQZEtVT3H9u/e7z6pmr+6nfGa5TcmWoKpbjR4GTCc7t2IRJ3HQ3FEhFOPVAzQ/5q8fS3dXRMHe
T4aHHqGOU0iGPNGuns92Hy94AOJkPPTLW1EFJ8MId8rKft6hHMrghFPLaBoPAcRrRpZR6L8Gmgos
dKjAfI7zZfrlAQW4azqGOT4OfvIDxSHDvfHhPuasWPWs8BPugt5L9ncw1F3pNZD5FPEcuAsHluVf
tsSi+FH2G8kTlVHYhQ+izn7fwUKu5IkSlMSWxM4bEcW/0zb/tgCMlscmgXGYNMrmyy/bCyLKr/u6
DrXfbmqrt9mnDoK6Q8IgU4mkY3y2aIZ6jdqyZbMbLzcf8OpXLJqH+wLY8tjYMaB5EEFwgwX4GCL3
I1uOl+BGaN51+LK0T+NIeV8CZGIlyTCv9xaCFdWhWiR+nVAkaQQ2PGDj9304bMvFTjz2jKeAsErw
ZqXL5261KOGJuUFjvcB1+gidDPs5TEXdFuI+nfxykbIY7VduL8H5WkSrpfK5i1HPLu8+Fze6HhaQ
SldnxoTnRauEe2F/r/3uvVtpQN8PN7PPTjOXZJng+8T/1SB8RJjtAGhCopvsRkFwWirfLJsjGbXp
z3iR1MZWswlamxUpdYjT+M8+Pe0x6as3bfn1mvXOKpD6itYMIfyCElu6tHFBIuH3Ew8ieV9mvj38
2g1DrHm7jNfL9rUlc/6vkFUvpLH7GrXr7C9XFMW6c79yd8RRuOAkls5mmY4mPAGLFh6DM3rYEmnZ
cv7aW+yzixSEoKdD2vuPU2de4nJGKuDQnwm3PkLr5BgtvM/lhkgV0jQbX81SRd8FcFlLpUXc93v9
mDY0FGr5QeOlAtDdo7GXjSo24ehDCbHapzu/K5t5XCf+Ft28Twdow+5j3bqRSMNboNLcy6GxLSaM
0zYrq1XVYdy05esyHZ9L74uM2M+FaLX0jCw+vuFp2dd5fVuYImXinmeGHgyRqRlHwfY0eAFb+gMX
IT5MTnKOO86Vm5rN1zv7MF9efmCcR9MAD53hIW4XGh0kEbULQZmX7Ykh5ud9ymKNnBxxO9OINt/I
HJoxnibIABNnvbyF05wR5pn2z/4i5inL0GGBggiGVgtM/PfcvG/V7xLKpfG837nzQtdberD77IkZ
BWxxuF5C/XKW+enyLvvVfFGVf/Qq1nWz/KWGGpsMEl1T/ZkW5pEnvgDGPy0fD4Eq2TZmvUlbzDJA
ch3yaRgMmdjZ1B71IZ+pqJ+x8PFAZ423/LVNiUb6JY3tUlktb/O9Il7G6ff+evS46e+0ouW7J+hw
qMUpme8doAavgPM4O03LQbE8wfEcZRryHmGuiCQqIksm4upx8HIUGhtX0Q/TNXzgS353Ww5eo4Gq
T4jnsn+fl1LbX8b3sC4fiTPkoOczmxcYdFP7z/cnSY/KB9yRSSnPfj+tqES4RN8lwEI1Q9gOI5ht
HFHdJSu69+WsuT/7XYL5HIRHG3SiYtouKLYOOQ6BncmfEA7Gg2smJ6uCbZgU1Q9dvkyO+3onSC1F
r3Tmj7wITjjwFvwgLPo5it701Wzj98pwvqonEjRE6a4bgl/uVcX9YWOQmhhO0xZJpB8upeoyvbCv
LbCEB9H3h7QYDtikHpHof28HUpNx178Ww3Os2CRjiXitbdthkZhydGUf9/rWKISxWmIPWvdb2dTD
32mcZTEMcF2cjXbk/FVB/n+i8f+NaGxZi4Tv3xCNk1/w5T+LfyEa//2P/pto7Nv/gIMbeJYIpOvb
poNm7r+JxoH5D2H6CPqxGkjTFRI1YYFkJP7P/xD+Pyw/QHgu0WyZjmvxKlqehctfWf+QgWtC+hUW
qkzfc/+fkMbL/8k/68Ns37EcRzgUez71hHkXwP4T9rZmvgS1u7VO5Lm96KYuL6QDuMfScemjg58j
bP8jqp147eXa3JT2opysp/gUzNb1/rvOKv2jyoOnCa38E67nHyRsDaf771zGyg+GFast8txfAuk3
8qan0jDEOS4aukyLPJqsCJOjDdW7m2J1ijLpgn4oqWxUhwPDVdbeqYv6eRz7dwi3kmUDIAfWzI92
UzjfwnTm/iAc7mh7/ngoB/XIe31rNRCgwpPJVsqQLU9gAqNvOhXiJB33bmy3j8LWEvjFTtlR9GS5
Xb+eSHrGJd4ywgF28InqYK9GYhGcuDfX02gVL3QUMfsjn8XTMmXWcRiyanIIdjKJ//Rwy/ehbbyo
1P10YCE/jb1oTolr8KLrX7KMhhdPiWE3I+Rdp8BCFnjPB8yoimR5fJZ4I3pAzVBFhY2yw46JScmB
QU2p2b8oEuyj2g/OeHoJZYwzhaGbVoyPjw2a43hXf4K7YIUtja2Vxmdf9I9Ldd5gsDtY2uivqMu3
FQ6P35PVMWEf2uDFn1Ej2KgCe8o+AjZT87G0Q7m+jzKTPss2UdL2Z6nli2TCuLNxoWB9sIrHokSF
ixjoTGTFvmwTsE3teCyWvrpzkfSWfPsVTUFvRM0tYYY3kw8HgJcNlo1GdsVPdzD9SN7we4en2I2e
/MHMLspDNR8yMGUJvJukrYnhIf7YcCCqGYPrPgU5nko3TS+xNj7yaU43Wgf1CbAk5Vn9PVK6PFk9
XWZskrtWE7nuekzlpj7zTyNzGMwBnn3o/ajd+7YFW8LOVgiUrVsbjMMKxxuyEIgxD6SqIfIZjv90
QNz+Ki//V9GpG+Qh3f7nf1jO/7zhBPeZz5EAjsN1kQrz9/90w/ltN+RhMzenAdrvBkmeZL/anxEP
lg80i5fW7OIDIRsvhANaB1QH7wJqAKmsKa1yRB3671+PTan0f7wiYYJPF64LhyDgJPjXV2QkxGQT
kBadgigeDnmmsBW5xFjk1fDcZUocSFVg/1ND8/M7+aEs03gKK/fUIPGvA6d5Y/YvSSm1NjpX/g0L
BLH3Kow+BjGcJVtxHvnDu8fnxr4qjV6DX1XgTmvB3Pt0Z5Whv6HSxUqzw3UQYjYkmUb3xqpf5HVl
GV9kjj2zZLSnO/7DSMLGihYPJgvJgfUSeQ/Co/vRbjc/Eh506Tu1r6bJg1GFvLyoHi1ynxEjOcnG
XAIu0iYar8I8aLilP41+ZggbGt5OgrlpxJy+Rh0YSyv2Tl6Ir843e82gyXIOwpKXzLCii7RoH+2l
VYVooS+qKV5sooOGIJqe/QZzHo/zzE7FmWXXUdqGuM1NuItDK8YuPADhCPq1Tiv71VyxeiHwmHIG
79DwTCpZuo+hM6JHxm4m4vFgGR7r5OGPguS3w5L4zWokN3fCwg47G8GdQXzFQ89t7BFvGEWEoKek
ajnqXSnCo5OhwFKWB3qtlfUZ+C1ytGKWu6zr3jz8U2uKo+yQDsTlqSA/sFaMIMcS2RfrGLNTO+NC
VidsjgYTyhLNbOb0TwXmZLJ0Drykcs+wsdmQIs08r8VQXw/jeQT1s2FZnsDurbt96lkPttV/sTvD
MpmWBpxzokasiAAkRZQdkyxU/Wl56hGV+l7bnuLMX7e9y/7cpYnCpfhOKIC5w3tApx5JuRNxB/1Z
zzBHDbb0Vcc/mi73SOMa+9lEotOG0xtiYRr3KcVOLIzkQU8BAZAiUOuxtTHEosjJgyrY6Ja1F9m1
4mTP0ys/0yMpQi9CgtpJRdJfWNlimwWNmbMPvt43VkuT4AW+uSdVBJ1VIKDQ3B1+9ve+nsBqcneg
YQi9rdfQDjc6JQgr0BBszH3pk3bjht4T1tVsmw7E4ZDq5zHYCfwzMohHbIDGg/a/kWEmiJIm48l3
wk83oMuMgoj1lRXvQMNIprAvRmeESK+8+iKWWlsF2TPqiZhMH8xRZbALRsI1C2eBTnRo6kYScsqK
BlJb47PPXNUjNIBFGJvPKcLsK8biYCz67bFyX5zREo900hVpN4fWsX8ZtQ2Ga8bJmCWwWYVHzC8W
asMpliiwZFOnZXmemnWFjI/WfLzBfSbYC4BslTYGoWlmsAnh5NJyOKteQoPhUQzcNGXr4YE5fWin
3sG8TVigtrDltaqDm50UO0EVPLFPQZDC4FkVCARQPK3rsXFfUCIDqDFahIdEsthYSwvLFGumCqRf
TWOw8dvyW9RPP4E+NHvhRLe0CYDm1jRveNOex6RYUHr5R2AsRt/l5MHM/QFrCKVJbNgr122+90Xw
rWWiC3h6VruxYLs/LO9D2bgnMzVG5tjYBvIZ8yF4vO5HE/SgAaybNgHGGBY9d9RB8hgdUK00/Bss
XftuMJNzGaNPiXPYG2w9fqEJgDb7S812Sc2g1h31vXCtP0OiuBZbdv9t/AWGC5/6cjMWYXiLZbMH
hJJgjltWn0m8up9xVcbioEE3g8jBORPvpE+TTvb5WNM9WPT1YmhQfg3pnlmXrNigNab+qFRZrxsf
Tvy8GGfRPO+yKTVWwWIyTZc71xbTcYLRsiHZLCJ+u9i66tkNHQ8MBDbXeXSveig8xuV8s3ISRtxx
efW85lgBZto3RLju+6a7ImernvD2rCIxN+dqYqRaoxLd8OCQ7Cf0bwbi7VV1Hd7oDto+Oqmwsfxb
YEbBzSdYbFVFbIrFwESnd7rz1K1rXhvDT+UcZU32F3AVFm1O9iwn4yQqYo3ziBK2TOKDDqqJzHtM
v4zcWbbL4JVUX7kvKrV18tk71yVayMRGaGek5CoVNpm3eOPbOTbWQ2zEMOzSg/Jn81Rkg7udOu/P
MHD/xaiS1sJPzFNfOL+ZVKZ7rA5MgC0GzhLp/9Yd+A6qkpDGEEocmHHEHl30lQVZ8UQ8t4UmtnyH
45geG6cjOTDTp4LD5Nrkrn1KWG2DQdbWme7hkIvRPWgTOnirgw0r4mprDPJaFlc08OmhhZjrKNzn
uU2AqCA/UwtBSLKTf5KDyhJfEpfTzUsiYhRcpsSkIMtle2aTMoDe1TyMHouYMCNWsAjcsE/t6k7A
yFh4foWayk1pVdfBjOuLj2qVZdzw2WlWSbXmJrxb8tFOTCB4NT4IKyBPeUgfXN6xlQn0ftuGugWc
EvOAELTFtYPb1zC4GYVRu6RxNqyx0xrJEO352UiHp7sZ/f67gVRAkMYVY7cZ7ZHmEfuS2/Hexdaw
r93FNw10sl+4mVxj+NB6znIL6haS3vApQqVpmjvH98M37CMYJkBDb/VoPpom0KwZxMBmdv3PHJTl
pp8WBeJEW9K3mp87Et+m5qMKA70plwM2WY7aLkKjIGd0IwG30sHqph+OmuOz7Yc9s2EL54tt80xv
MYLCc9vHTbxArp+19n/j8C1PmW1Yr22PPiagasopaalbmi8rRWzne9a1cqxXXk66L7Lk98gu8NZL
9+CQiMCgRZLwFtXfgOLJXSL0MvoK9W6oweT0y8eeDCwY5mH8ng0dtNqHyEyGDVPq4Kpr41BO9aNw
sj+J6VT7OJ52JteqMMzmieX5lZkoD4PZ+hUtPt3Mr3dObG8MbjJuwjUvdNxMy5s7pek29wrjmUeX
kBM0ssa8mRy7ezG3ObpetgINgU4HrD7v+J2bE7PPpzkmVLVqEJj6Yyc25eLsyCsgTG4wPicmYcdW
ymHh5OydiC8nMTxqtnYQOd9azwZRilciKPVNMfoHW4yLPC4Xj9LypSvMrzJN+XYjpgFroukUaxyx
vTqlHfE8E/8C8af9odOYNJA2hZzD/CT7sSZrGFMGi29i9c5/G8gm8eZndqJk4EGOYR51qBI4Vdho
unVCNbg2ixCRLziCTRircR/PIVYD344IQtSPeYPMqxo0DJxqGRJWrI3VJPWexInfYSgDzN2EvvQo
8HAbx+KQeAibR7TBQdJV7/erUkXRdOuXbFnTJW25rm4xe08QlORD2O74M6ZDwuGBvw9pjb0dCDkD
yDyRiu3Vbzbd3SJHQknduhWC8tJa9YUUn7wyXp5mHBxR06O+zUhu6SebLISJNE9nOHrL0c+6r9hE
XYW9wc4OZTBI2tBqTZxfyHPLKU9l4cDfKyrYsnG5XOnzPjDUzxAW1DXlGkXzc21ARZnEYTgZpXnb
y2fHSNKNb+QnwuV/EWZjHiFD/BZJ+ZMWV5wghnl75lrgLHx/k1ZY8MYmxYKUDXIbMDL/GGZUV1ih
VhHLNx5y3Mr8udw1Gim5DDuLmfqCNXG7YBPZB6fvrXPf2T+tiSonEsHKmRhZdxVeKDS4IPOSwFl7
SQikJCadBIUCT1yfHWmJrogttZ1DjfSfQsF8UwyMiNu2D8/ux7LIvA6F9ewwiDAY7LNxK6ItmQuH
nDTf726ZjKuwAMAyN57zOI4fts43zlPJ9m4/oeXdkR11RUnuEg+wRzpIWqul6i1iW2gzQ+gcfzG3
Nq8wwFB1BrUknZKz3e7mQ8IKFMIoZEjlI9rV9ov2YZ139bIyHLyzw5u1ocEnCTGNEN+kJMFiOrZ2
rRB/+FRgW1eZtVbL5D1qDmJG4ILz33mw27Y8uLF66ur0e5iUkj26xmwkl7tgCS8SFgdAoOqfIRaA
s9uxaW6FRwBrOl31vmePf8kH9vhobJy9SYIKmAz7UoJ3PPHCPkOQwE9uaCvkWhDjlO2aF5OaG+Ar
tXUkbrpE7ZS0Tbxxa25vRyXiO1XuCwzh3rObw1joKzVAdvbBdvKNj5PlgInEaHQjGPDB8lAiVQlj
prhISR0hevk05mD/muo0uMiVVTCe3Fq4FytzIW0u1Vxhhx6589ElDz1z60o6B6NheKCp3TfKdJAZ
TW1wNjM2+6lvne5f4Bo2OBIew9gyoSXZ86YDzel7pbkH9ip3+Ke+Mps7aej5v7CprXAfGc9D0RFo
3bQYOZaxG5Z3Bl9Ml6kVGN4EjQfbtbEOpB72p6YUPrj+rOSckvEpGdPkdP9Vbal1CNf8GAgN1qiE
wBL7ZQ2flgvLsazHJDHTZ+aTJK52ig6NgwB4HpAohNfF2hu7TydMsxv3SgbmIW5QkdM8Vna29SK7
eqyzITyHsGzsh94aqUUxB54o9bNT4fOwa3yAhpY5h0eUGwH+LEzJlOjpL0Rfgi1qoZ4ZgBJAOXXW
xtZGhLlnldTK24oifA87DW0wXu6sArac6GCxIiNINr1XjyvR2MbrkBVvVLrdDvVviDCpPpRckqsc
y+OmrpLp0VJzA2spTOA34j/KmD1EbM+egZiRE+EsWRhIo1AdWycfSM/jsAy9jNG59iPTdpgr0S7p
ouQ1wsx/LDSvxUjM+JVTeibJIvqCNJN4L2bteS9xDdaV/Fp5iCcXbI6n7R2P8fSphF+VYE07mWVO
p9JwNk4pqQxW/VHODimZrsvkX/blziCn9tb54UtPx7513AADVdwZYElK44Ds4nD/oZHFbMsIOfjU
2BcHXuDlfq1oy4Ljp54GauFbVeXzw30IWbEaPc2MMtYitL9C2QPFsfwcK1j/SCDsBL0cuyLDkjlr
YcmNzUOC14p62UvXDAMpg1tWfvW32Wvmc8M04NIY8jn0qNJqREuiNEzWF4E41xetf6dzjAdg4Fhi
gaIZ7tk8eBuV7hpKL6B8iXcq3ZCk8+DQuUF0YY2I+EllZ89Ox1Xmo10ZwSiy+tOgyCJ+JIuwY/bP
fFKt374WFBR7RMx63zbzVXqtXuHpHC5q7kKSaOrkarRzS+STM1wcM63WJvE562IelHhIEqw6ffiM
ldw/Z0KQGsKBztN28fLN1u9CBdWpHXKsVgltUo5Gexci9yjSAOfaqEPGrlP8AAXZA1HMF1HaejcP
w4vb296pXzTieIe7/b0AwdZ5nKMGTHI7WkfHQhkxz9aBfNYIyJFJghJ7/B1ViqNSC7/p8LsKiufR
q08DiGbELOUnOeAl1UMVEcSKxSiAYbTKon3L0IPtkOMfCMVQezMdwSLPfbIVDvCqML12bdZ+D6Dr
NZV5IeA7+Faoiy3jHgRDGl1VYVkX10i2JpLJPY8MG24vJ2idtf4NLWdKves/dV4wrwNvzs7BjCbE
T5xT3VSPTeyWp7FufzgV21M/GMD3IfMJx0gc8C8fhVu+hgrx19JIlq2ib+zUD+0z0LlHoRiq3PtC
Ex6b8eO3C0+9lOUnkdW/y9hvtkH7ZrDXm6X0Do6TXMLIhFzpU+6ofJzJX5Xzbi7Ru015h4usPAIU
CDZ8yJCpx/5QQfM8l0b/BLowubhR8SNOjIHKMwCcSYunSKlbSumx6F3eY+zLTDUaGRK4Ws3H4tS6
AzOFlF5d1DbzJqLlXbWo7wTj7I5VzZaDpkXaZnN7CR2dRIKaFhxsvaOPs7c+yVpr1Fabjkr5W9qA
67EkuQOlY+JjQknfVkXLhAas/f3zp3QjiNjAJSRF9Ubqd7Hz7ZlWKO/TrSUb6mbnO/hX/Tip/Noz
BT0HMLAQCdjnOWe9wEpVbKq8dS5T4W8xZQFoDApBU8Egs8ngZrZWW53R2awynpWP8bQZMpQKvI/I
3BtzvLUFN7rRVDtSF/WalfmfwZb1peVkajsfmgSTzl0fGdE6Ngf3qMYCbyhZv8yS0DkPHIQNhDlK
Ahx8TdGsDZekOWhAErQRg8oqcV4JYCAmj4CcdWogf4s60JiRD+TJjne0CQOya8WkLkubfTLx4iYi
cBCOHduw4F2ImGJS6SRHbJzwMIbe+eFn5nzFqvqM+axhnhd9d2MEJDnqjwfHYLqnS9SUog2/srQH
58ewqDJVs8fxS0qkW48AOxlzQR3OEXmlHs9dyXgJhqP64xVWDU05Ml5A5GwlFp6/wxQAUD9YezxX
Y9Zv5j7v9wqQXUqMCBHZRXpU32XMNBzp3/DgNJRWQpZfTpMcp8nukVbTXRQGGmW31sgR42ofzCbd
gFeYhDGEKSWWdZug1aylwvhPNbPLRyBVnmRsIwXzHebv3UbVACMwwhUbQ35kA3bhtuTcGciUeEJC
tY0q90jlJbb4YXvMO2og2JFRUEpS1Aa7MGq3z1j3w0eg3deSk2OGIPaUhheEBcUToT5rfI+4wfDv
0WZa1btvD6SWBcUAX9VK1n2PNDaxX3VlBYdI6OQ0di144wGmLdfpj5FxVsIU9D65d7iuPVHXV0cn
z62k0Q5mViOaNjcobWD0SRh8x7JzbbKZ3iGsOECbwTh1JSqK+0SiczjD8SubuApnRCM5qIqB/RfL
9TRp5d4z04XSOzLxnquZXKEg2ffCwbxN1DNZpDSVpDC9YIJDh1wDJY1CJLTS6eKXdkI6NQz4xVyr
wqS0fHET70IKit7di5bYHp/wgBnbIPeik82lgyhn7pkaaUU8T5vyuv36lFbJZpkJlEiaZHZw+a0R
2OpMoIlCEGh8lyVQfd3EcJiCwbyWdbCFaFvvtbaeMgv3UOv88Q3tQJzrP5yo8ZlmCLqn2ps3gwZP
k7eRd2JMegsHQSAEnvRza4MMmaroOKfywzSieleWVcr0YAyf2iF54/n/kyiP4AXVAbYFXXtrQUVJ
hBMeVKY2+SvhQbiEUmgBpEAzPgrsXcXeFHcNL7TxeuctnvWvDKgskXi4ee1URiTIqHE3Zt2AP6wA
r9rhXtNWy3Ncqo1oSChIx1K9zqY61ravDtpYnJhjx/43ZMWKTtL9Rgm07xFNbIa+RzeVm+El7Rrm
M3YC5QrEfhf482u72M7SgLVB4PW4sT3/plP10cBFhb9pv9biq/VNufYiz7zNaX0OhiTf1naithl0
opUYmII5s/4m3SLcOk3FsMManJNll99Mn8s5cGY2mh2ylGicf+QobTaO+8Mh15FH6lCxrlVIBAdQ
rmqiQAl6tVMsA48mPP6UuaZjm2tZataRbGnPcyBukeStxkI6vg11+IdUCdpBpm5nvweexlH6o6js
5yhldpMVFRa6gQcLH5GxS6qkvaHPpERxz9wd1iVNDPIjQ41cp6CqnRN0Jzk2jQg15PMYBUuWoxlt
0VrjWBgnbJ9p/MPQU7Tz+pp08jyHmdqScNHnHsj15ZQMNBWmLFBWjWFdvVdkUJ2CkFya+9/yzGQv
aq4YYxZnaZQolFg+rqqZfkIsbnZneuwUTVralbvanW5hBzMpMmL70pNomsppuHEfwodl38FazFwJ
3+2+hfEnHj+C1a1QHEKfoQk9UbNmhVVdhDsxpw6o5eHUIhIL2/TNLb+mOErZtZUMwTGdckbU8Ski
HpZnvxpPI7qv0qj9J9o3hrCsAOdm6jZSzeJSSA3fLUyh5Kakn5Ku5q3HBm0/KmpWNhMH15xSkNRN
+zgo5ZxN6w921r9r7Sylwg+y7jXUSfPiD2+mtG+yS1htcozgdPB/9blm+p1gVo4bR7+MEtMvw5yb
Mc1fQ1fo54j4CO0Ha1fUwJPnO44j/TNyUK2b2vksbPNVRjJAShRk2/Uo4LxOgYGyOZqilR6dR9Em
hPzF5i5Jo8fU7V6EjQiI5mPTd/hTAi5zKY2vMGrFOjasjJUwrUTt0pMb7UXT2/JetluLEHmTAJOx
5faJTetEf4PnzIC/WWLG8wvV7iCcN2H/5GWpRgIADmnq1ZdlWhG7h9WySpHWDPO48Me1pcwPbVCa
s3z3V2M6cdMnPesDI1fMxDtij7ZlQsCvUSUATNiRbwVsvMoNHuRQn02VhZc4lsHl/it4aecMMdNB
yxEGn5M7/R59x48hQqeOBxA4/KIQreOI1T5f7r+6fzFIKjn2trEvxia6RoWKEZrHX7XjZAgj8zq+
ksV6AKQ6IVBZ/qxb/mxo0apqwXOCbWuKA0xaGwxylfmwKGmv9y+mjSytQ4/z98/CebK2jWZD4okx
vZqRn14p/edDFKlbNhbp9X//+f1XZNoQO983aIi9rZkYjFPIrUmPxCOdMSnToZGmwIOcI7b2pqWG
zFYaFga5fSS98e97q6jv8r3DQHhdE9LBjCUzj0EgPsiX4e6xQEKZZr7vjWxBc5Coas91s7ECil+M
mvPG8EtrAzdzeMkYTZ5BbMCcDJ6lnCP010m6tzkRQs28j1n8TfHOrgwOwdbPr0nBhMwJ5cdA5wVB
L/lWmtWfYki+O0O8p/M/Mk/WLCUmmueaUY6enF3jJIzfG3GyRlYrygGRXeqjVyrW08NXUbxL2X9a
LP+6qLH2A0G1FtGrufeWWy5rNZImm0ieg4lhMb0dVZvsACsV0XPLHjVzUflHAaz3mcnZA3L21iPF
rJToNIygf4hJBS4z87MYA0w2H53102NfRCcljuUwAp+o8W1afaQ2QZqh6sPhInoJAa7LAYamrkJn
YhNnSravKMdH0eBuFvJ9tnLS2n1FcoBCUuF7T0R9seKtmqs7kysBvJ1YscZktiZCxToaSEAYVjHF
KpPo2O2eQkbiuFbJ54nz7mpgzB7jN8etPHQr1AcpRaOhBXM8nZ8xojWLhuG9QJ5MuGjLsQvmfyYo
NiGL12/5N8186QrbfWbgtSvKn3nvggJwnXLdz1iejFCuUm/D63DXjpVBWZ9uY/ATWqOC00zc6VRi
Bgssaa2GIGNss2VrRT2s0J3aHagi9nk0Oc7XPICIGsRCJnJfgspbJ3PyhbdZest90ZgxBFbCC0Tl
/ZqTWkCUyPJd7A/PeZVdASE9sTsmbEjj1TGzsd7KJjzZjsddENGcCX9aIb+ZNnXtvvqsiQJPM+KJ
yUXxYvd3kH1lncfWtMU9mbROAXyiSiB4yD1h8NPaCYsdbmW9moa23ADRP/LdL0Nft5A16pOdQmdo
i7ah7xIvsQ0mACe1uanQrfOMXlIBmze7zHajOyQQkerfrmcC3bS3doZxmSyRAyc8w/h4axcFnwDw
lY2a62e7gSmtZnfrQxLeOYb3FHgDG4XIq5j/LiYcqIP0mV/W6Ny6hukj6M61U8R6Y7oa4VXy28PU
5LdJt2ZZCVFzTMlZbaO1DuFzhl6zs93isWXA48hRsqVX/lZn5gdLyXfe16R6dEaDC1xyUZXap5zX
LOg7Y8PWmmdMyRilanF9RMR5lgafT4gkgnwc9LpgBA+xbvf0nLCaIpclTMXQHvQZ8BhQTUaZb4cp
vbVLWDJWIAuXVBCsmaDxwLHLgVjRtnmRNmVz22+JR9SbPiG8xxTtukACvZ4VwqScx+EQNSzo0YBX
I4+KyKvPUZOQ8o1dObMZNpn5StXSWqOp2yTImzapDxLPyJ5KPxWEoebzajZIWU1Y60ydITgIcazL
gvlWYDlX1qH42K0ZC76E5zwE5k+dwxsBFAM5pgH0Fpqwb6uvKS2dlaoY2s9g51HAfithiOSKWUpj
NRFIzPSls2qCK7b4F3+pKGe7Mn2ibPrMONEePLhMDzGCmrxt5HYIzY96YuTDBAM3nPO9G6Bge6+q
s/R2LrbkxoMC9PSlVKxqQ8kgTkykNuFcJjKZSdHg6kMie4xuFPGmTzQ0zO0Gyctq0LHP29O+wIjG
qVKgpIS9d3QTPlRpyq1oswON3VuaZj+teCgfXA7jopk2QTLEOzh+r9N4wqr5bnMSrTXrqK0/imeT
cX3sM1wWPp1vkv0AoxJvogo0bBl977jriF9CIk6gAFT5+YNsn99e31ZgF04huURR1bwrCRppdnpW
DfO5bBxGp7HNMKIBP600uGajv1kt5IjUCJOLyWehwlSvc0w8NB/lmXnpF+qAj6jsh4PU/p9+Dn6T
EUjqRm4gRPbNh38vT1uUrv+qTxWe5/A/K/Agbgf+/+AX1qVyEFJXuOnIvkgm/62SlV6hGYV7OaB0
th207RgNcU904SbLRxhBxn+xd2Y9biPblv4rjX7nAclgcHjoF82ilJJy9PBCpMs25zE4//r+KOP0
rZO+KOO+NwoQMtNlSymREbH3XutbDymF/qbDlbC1UmTlYIaifcjp6A8vzvlvXpyU6HptRL6O5X2g
w1rBHDkRswQ/Ua44Ngpth+3F2GMja0uLnn5+5j14Ah4GHS2odtBFAEytAXXMG83gXDbMASVKbpyR
0et7c3r6wwv8QOQ0Xd496LU2fSuTpVD/IO3ro9LulBcGvkWZR+5Aw2mCwMR0jrV9zQvHzTCMK6gz
iPwWEA6cJOim5eWfX8ZvGmNehaPrBp+jIVzP+vAZGhbO7xDpoY+ahiHFnBKUhSsyl19Lm0NntnyY
VYSYpCTO6Z+fevmn/4a/5A1w8f3wybhCNxBLf1Bb1qHnVKiDbV8sI2nFuDCJY3crB1T88/Ibh9gG
UMhgtv3nJzaXz/7DMxuS9ZMrV7ct6er8+d90ngZZryVGBckIKq6vyL78dtCggJGk0IbxfhoAJxlq
fClm9yc5sg2Ekdt0P+0tSagL6zYfM6x4Xk//rRhxss/dKUua/kHK8j23OcSjdfiTPFXI31+20F3d
dUxhccl8lKdOOS0fj5OxL7qG/oo2+8OiICgZOmxSYfU3YayZFDQHBHrWLGqQ43N2RoBL7nXdY3RQ
1M4Q8cOUmbtGakXTqemQms1j1VbtqdMrANTo9xyh7ZkbIyKfv+eD2+0HlTBwYDSxyhFcnCszQivn
2Gta0QnqCezwjKYxDZrGyz9/Ur9fnS7+N64S3XFMhowfPqiysGqdd5pQSfrGkFlgF+mi3hJC/1kJ
ToJxQwPYcJJPjZ3qu39+7t9XN57bMYAF28w+f6OzZoE5oH5Xtm/oOOPnUe0QaZJcQgqns7RN//nZ
fl+u4PJ6hiul7XksWx/uQ7sVZo1a0vZjU/sxlNUrGBdSQujup0b+c6yCH//8fOayvHy4B6RnCV24
SIuxLHx4a9M6r+l8lHJJsHGgKCVrjsR7Q5EcUeJW+zUiiPFyr0PtqaqaApmXYLctXZqAy3i0bhyL
WI3q6S4azSsy9ApBVTUEBEpKHDcsWHMbymuoAKhrdHL/8Bv8voC6tlwWUSoxwVcf3rIi7oMJ465F
AirZlPQsin2impvRuaE/Ot54MAzts2AQZnu8XARVHciSkR7bIkccXBQiVbFXATDAzJo8xhn2A4im
NzOuwpe5eA1kPf8BWf7fXM6e6THa5W1nv//4npOoEWNglaZPq4EGP7nKzHaweqEAPBpBiZV/MTrQ
Cg9z/fTP79adhv7h8+ZKdmxBA9qxSE35zzXPoXnLc+emf+fC1cU8rQwX5U7fpCdDMM0nxmR6MFoX
z3rSMutaNLWAK8YVGr/+D1e7sVxdv70aNgDD0qVtS/Hh1ZBsXIjIsw0fTALr1aIemhfNz43rL9rP
1StVOTcc50PN0co/3NkfwcvsPB4uHYmgzmFg8/uywqzL1YtI9ytd/0JPEDBBJKbP0t3nInuaY0bQ
QmLjymEFYl5NoPBkIUOSyP7qxOYhyDTjW2M4h7kr5bUXPp37dWw01aaZUTOEdkKuCIPL62gZt3lB
bhFf64deZ5zSvu59KWeyQnp938rCXrURI7cKTe0ljENseLNaYRiROxLC2f0m29vGZeZtEit/6kV7
6GqvODGUWJYGOUH5CVjBADqhmjWmMALkYSL9UhzTvcZgLzOKr4kePpmzq3aJx6CQUPpD2K5dLpRN
7ITEtCamvR9GnIthpZ0N0U9fx0EctARVkpanT4RIDZhd8WL3w8xczGPYqaiokk7Hb+/2Luyl7LkN
01unIoPqrDD+cLn8Nxu2p2OEMj22PQqI+2L2tw27iKkeJ5J7/XCw3NOcStBq+bckUu4jSVUnSN+n
Jp3QDCQGhYySREUkxQuZBPKozw3DZVqwYY2u2OyyPZGg9AnQMjIsWWBDtXyVeJlXOBTMP7xw+fsd
7+kOqyzHY4+MgvuV+LcXTtAUshXOgP5dJirRmMza9LMLQ/ktz5uvrjb54IKch3QmzpfsSmbSRXcj
wRkuT8V2ioSGrCUGeSgfzkEWr+k+C9SDzbhm2CmOaUjslZ28hUyrtj1Tvr0VNFiOKmYNirGW4X0W
RDgRfajl1klkTPJtZOo+XNbb/WTVUvefwXgUpBhW3mhuMzOmh8xs+WTl4nGEzrzJmr+aANEzcekx
k0KWzENNB68ZJm+nfXVFhSklx2h75zvNnO4F7/A1D8Z81eAGO5QtOi9pDl/+sKT9btchylbijmNB
5SY2P2xheq2iuXfZwjL34NHsuSinrbfI2fAXeZlYhW0+0YhjJJiWVulnNUCKMUIUkXpVuG/SP6zu
xm9bqi149y0DC5HtApb78HrqWDG4bKbZ5+Mdjg5xoq7jbMdSby6xRSehfUxb4mudCt3jqFe7aEap
XjgM3uKoVOcuNqI/nHR/X/V5SS7WQYzgHrvlxwOUO5tosmke+mYUC2Sm9ooePQND5g1pZNCegYPM
lFOfyOWyJoC+7TrXe/MkDEf8IYHB+O28v7wWtMaGLpbDq/yw5ue4cyoFZMOXoYEvEHfCUbX1PmYM
CNmDDy0wTaSvzD03ra0ZG6fjtWlDdQ3TrFhNdX5jrh/wdzprU1PtUkzGyYmQj69/uK5+351sDhRL
UYK5iQLhY2mWiSge7coZfK0BUI53Uj/moX5GHYvDnrHjgQbswBKjgmsQeAfN29clt7YX59FZi5/E
DD1mcORrFDbNkWSFDoSRm59h/T9EuxGh71NVj/ma5e7Sei0gYtPOSWs2MRwN5Ld0LMNlqqrNZKXN
di69L0EBMmdG/llOIthpepujs6oKbxMVCMJlYtFcXITVUR3ku96VKAtttRco9S3lyKOsBTmTE7na
rVkDf8IsdJIRrW2UaTurc519p0hC7Q2nwK7PstJxSt3NZRFvOuIWrtzTBV3Jwac3GiBvxDldWrI4
jYKx8P2haqd2ByPY2t8LkJKBHupX0Z5n3JK4Qwr7OkNh3fTbvHPMV2PiOJ+k4WtuVl8I22VyH2db
zWqNIw7On42OHqQXM2ykonkII9mu7a7zrvdFNKFpeNLd/nmquy/k2eGN0LYDSqtzbGhPygS+HQIi
zh0rfAirTwz8EzwHIG7sZjrcK+k4aH6OBQr2xOt5N9gJ1kSywhTOYva4PDgoS45/OHP8fvFLg0of
v7EnBeiipdr420YQFzhkUHMpP07BiKfN+n6GrgYY+ULstJoBwjD9z+9+aXDbW47FkMIRH8+bbaib
bT/CJiXYvd3BtnnIut47QdnKAErYxBO6Yt+2RDcvqqwcM88vvYLsbPf8zzeV+aHAsTimO67JTogZ
TOq/3VMF1g+jbqTFaFp7qR2IjdxEbMGShi2y3z32DetoR8EDeL4Jyliymh2uRFk63luSaruoGRiV
ucMDSdPfOIjQODbJikfoOJK6ewk9Rvlz9CgY/8Gbj0nsK5udTMmyG0fzTys9QQX/eYC1+F1sYduC
38WE3CCXvelvn6eVMam0EG370VgTQaZFhj/nUvdzldDXvn+PZRE8+PKQFtkSQRofByCRftLihF7d
v3QDJE9A6fJsNwntbRzT2b8/xJzikbgT5p01cnP/Ecx/moe0LiA8tLNvgiGpa1jpAiEcQ5BawIbC
QHHtpmNTzwxTErKxY5lo+Sqqxv/3pY4yBZIZUw9on34SudNW2upn7k2aH5fzyP5O3GGTK3KLAKpD
mQ96ZEuZyMGCpocE7IrfJ1bgZ8i1A7fi1x5dQhKWLyfMQgwk/GJ5uH/lqZiCUi90HnEnc1gV+mMh
W8wyTfLcBhZu6aAOD9Si2WG0rb3p6shsxui57ti0WMVQzNUveZsjNAZVwchqBif4GuWh3Ds1djZm
CejFNTtemU1EAiXq/1/2K/SCWO7Cbi1H/EDdxFiGlMD6psXvRtv4gcjry2yBhmubeNyJJa9aV2V4
yIm3X49oSUyGG0+J0RsvRdRtFFqW7RikjAoyBqzGZDUnD08QlBS+nXLXPTu52NB7DnYVUdL349k0
VDcrCUHUhakLea+NDi1GsfurZAb+UDB7P3YxwHDdAZnVpiYw+pSrgfKFyTwSoY2dae1ZE2V3ThA/
UVxUSO5Ni8y3ll5TW/S3IKj1lyTUvT3MQyQ3XvCM538NUpzfSKsF+5KqtE3k3NV+1kNYhNm1ThDM
likKLHuw7ePdrsO2pa0gWqdwP3rEFC2ph9OEXR63FlGdNCnHIkK8KrRiH40N9YKinPZkWO6U+gvv
7KEVg/FC/qNYQfEj87ylJT+VEvJaYSxqJ3mWKcqzEB/FvkXkuse5ZazilvrJq8lMSgP7BcEYcEnU
Nfsyxw+ZdiV2y1hj/hO+0SO6YrWiDQXE1s0i42jm1iGk2EejDtMUVK0/xeTFx6u0qI3PRS7frCL/
7AKr2kRdtET35vbR7Jqd1hP/JEIDK19YHm2yO0mtxdXX9OYnhLOcnYvM2g4NoGEVbQeeNOma8cbL
XLU29vhfHUo9RXboNk9ljUodI9nT3Zg6LbLcsfZeTPRdDGHoZUqOfudi7K6lMXfrQkuKrTsgr+qz
+BNK2BqoHZfR3V0coLC9wbnG+BLb8V9N9K6Hs733yBTYE6e3uL0yEr6TqMTWSrmOy4DrdTYfZ5Qx
LwMa8VUaZxHiJL7N6u4BI4/Baqvb6EboLjjdgKglEuONwAmGIH2idnnsJgdV62dPasVB9Piekwzz
4ojhb2sBqcGFHYgn9AI8/dw8gzd1NrrUt4kG+8laOGcJO+/aJXPRK4/WZFfPkBnCddXUHcMTi3io
mQlrkS36I6y3m5Y7X8dyioAgO1hh6SEaAvarrClEbKsjgWyiM82S6GglrEJK54YAwqTtGpGqDWFl
+qZngPVgmyB3CT45eYPLhu8woYamhUIPZ8Fp2E/pjypFKoq2rzrrcbwoUzCcZAgrz17xSKXSnmn1
ZlsakN66dhKxc0tCIjKtDI9uTzZUaof1C+fadekW1iMnJiwrnnoo2s64eEJL8EQ8YdwB+dR0rDFK
zdmmbz0aKtY4nPj9I98uzHWsu+MtkcV0Q0EVcQXMq35w6h08b/emhcq4VtxMNeXsOkSM6cf44JcG
7uD3tXZOwFQGIUOyTv9cEoAYoh94IdErYKecpk1bhVcExO5zmv7FxsCEVQnXb3OqHirJOjSxbSLm
tfYtJos+6BFC3bzRUC+05Y2dXk/kc0dF5o9ZeCKAaUpJqu/q9j2bimYfk0K8Dqu0I666D05l6T4p
fZS8pe9RFx49fDJ+6iGCmxC/72LG2iAiCSOVTZ+/5ulrpwTETTM8xajJD31f+UwZk5Mm2eIaT0I6
Lyp0jY7FsZIMn/FJS0Mwceg/jJLAw1Z3dmOjN/sgTR6tglZfW3Hjl1VhbTQdT1qHwvwY54V+DKf8
lS2fhQqNKu+2TqPPUx2GJPRta87EJABGcMoyhsH7sAPVGsL0W6apSYWKyHLVqUI6Ha86EiTrirtZ
lxcvET9TcqknETGPNZnSBHKU2xjVVBEy70Y4W56mnONyHWzswvpKyp0JtViau9aVnJuz9Irqno8h
qfSNgvTABHjA+aXtwwyjAG6x+cJIkkabPnsbAzfxLsK2vMUVA+dqrvFKeEZ6avQHs9PFhbIFrRp8
muvQEAcRIGtFm2SKrUvPfj8SslM6pntGQNdtS1lGUC1zfc/7Cvc+g8BaE7ktRY3nfPmnGQrHa2Oh
tSDdIWrFGZ8HVqEt8bYocsvmuTZDkrDCbkQ8cbOkkM81S2XuqOI2TyXhrn07rOclHazpUyw+QQcr
M9CNLe9ksiXXFS/lpBbLSHxu4wFV3jwm77r3ZqcXK+6cLza8DSXrDL8WULVkHPpnVGrru/a3TGPG
LJF8zx0bVWFC7JSntXDMNeshL6yJ3KzmRkkJZKs+uL03Hw19Y3GUojAavyPnwH2Yq0fHAYmll4Y8
WJ1zydLwYtLjvppq+jJZVbDJwuxsKt07mA1RR7NAagszPFl34WDsOaJtu3i2DwrzBDB7PaYXR9UR
kYVJtgsJbaqPqJrtY57Wxqasref7WKZrRXq0IWjxuouvYgm+anv73Bb1yVrE1mOIbidLz2ViNUcz
7RgnByFG676F/++RFyR4FiiJRGAX5T4OI+Mse/sERfx73SbeJUAWJGjw7Nu5udUjuFZg6RD9g7nz
YyPYRPOpADx7QV+GpNiqtCOTZyAveuNtCaPXYyANtIIgCEzJU+m50YPEPgEe3j3Xjb1xZwEwKxje
787yFrynS2wBFEx1rl1At9KDIOO17fo+DCHSSVt1PWwwKMzQoNtkO8b0iEoa0Vvm+Wha9eGYJgR2
ubnxWNEdSbq/dLmrESNYTeAdYzQlqyioyCbTMdxbBdZ7u8L6PiwWRhyi+IQbwaAu+oa0eDxUrbih
aC02U9JUiAC6wKfIQyePNXpt1G5zDrBn7mNTvseBEA9yVotRKTmaevY5GAdrxzwU+nKOecHB6xPr
RXsCvPnsZdU6tRLNDxbOFwnTS5zm8Ewskn7qrBBGqzWt28kqaBarg4HtF1hp+URv7yWfTP2UzehV
BuIlsjiTjLf7fjs5IrogJ9kNM/ZmACXO2ehajCdDT2QwTp4tpozMpy2YUzBLsuXiN5bxxh9oHl1n
NmOBvPUo3IgFpE1JLZDeldaJHSOgjJkIIrBk7Fer/ivdv+rRfrwDTsLUGW/3cyii6V3miejMeV+w
jCPpJo2v2Wrc+UDwZpD6ToimsOPinK2NZbXdEZGH2oTC7R81bzjq+JofQLErlPASyhAwu30ROddE
t5q9lpPKHcwI72AWIFRR8TenT+fjSHw0yof8qTFSNjRCBfXQqvbQmT2W+wTxiRwwg8fB0Rvr6qmY
ASUYmr3snCGprjzX2KefeqGe63x8s40heKJbhB6qSs1rj8ma9hCAmSkhYSVJ3fygUqoWvE1Y8/r5
BEh0vi5AuVWTD9rXSWRXnEidrTk/gyjht230d+phEtTNluwUpqP1TBe0TY1jkxacbyyujWwxVeEA
UxWmI4Caw1ngDz3YtfsNOoCJc+xUt0zJ5mDK/bSECGtJT2DcgO70SwSsgBMgHmWcirloZdfT4MPx
ea2luY28qnhEjV0e48glYDrqHl2RO+8DN5g3YwvqMlUQJGXpTxVw24bV5BiHLvbjsUswqJPLuhj8
qpFk4cT6bNca58FCIUmuVGVsWiRrvqrq+Bjl0y2s53JnWXPw2Y5Q24xExYEXvYW9xT2XKHFxZnbl
Bun3FEfmLRDW1ZMjHpBBZOcJL7UXZ96LK/A4Iu976GrrVA1T8yhVpR77HkVkDxF1vdQP9+t2QBO+
HhoYLqpD+ds5YnwaiY2/JJ3w3th9vK2c0MNj9NlNFVF9PfpYsuW6ZuMN03HWqPOosN8sb7BOWq5j
sNTNYs8n82lsCqIWC1bbINHXFdTkIxTs8HFBylQN4vgpHS0ATWJ8zlugBUPaH+wMYzdtQ/c5c78E
swSAYnjPA/iVX1wRbutmCf5mW1/GBZ2J7YmrDfNiGTBGLAC3KAsw9hIDQ+MMzVUxHnOdLAe3sUDU
9P0IDqDflh3ngawWAC6ydN572QDdAF7oma1mgg9hIkCqip+0MrwtUxVzrZq8W2vmOB11A1dEAPZ0
lyDSexCl2CHmSU85w6Zj67Rnc4xqn7yzjSubG/8c4t9kQsKcptW+9ZBqjHqr7ZuJ4LEy0J/J3E1O
Ew3pe3trVtFfRc8M18P5usq7IDljsWZpBuDJCP5lKKZLo+HqsjjBTYVKcDxKjKIqag6EwX7yjL2W
6WrdLiwjlci3OMaDU5MMuQ0WVxNWfXWt6l7twfLiszLcEwtJv8df7e5Mml+buFPvoEcFSLJ+ZpqA
cgcs7LKGFQTCQKIlXYjKwCZMJnPNC8Oy8UsGBTmZdnmW2Rxtx60dDMjbw6qg3irUZWjb1DfawM/b
rDy5NYTfttb2WTji6LCYgpWCedgdkdSin90i24qAbhMMRQvqAhNnV0jVPIqEg2SQNN+myCOUIUCX
5cY9nGXSJlKTuYsdj9kGQEp76sNW+HksaZiVsvM5DsdnmRNlN4cPYx0RQdATCtkwKkECDubEZsgq
I97DAhXVmr4FdrNxOHZOYx/iYLyECC4Po2n+dJpJPuS6e77jOpWFJ6WekuEQIcvc6Jr4aqE43tpU
FBRN/bzuef8OTvM2uCwNpmBb74bh6Q6C4mykc+OTTQmZ7Y6ZQGpuXAIiFvs6ah402b3UqBbXqm3y
beVCTk7ruNv2oZE90EIOhnI8D3L0XWoIvwIB1qGs26L4TaFq2c2JGK+rMbjqifqcy3MxyObxBTC7
76aedcWXeyo7OMm0Y8Ib/ftNn3j11glDfdM6yConLarPTV1166ypr0bVTZ+6HZryFdm/zVUhRLdw
rTn9rC5OJ0/kL/LJg4cA01p+HRr+x7v1kIAoor674ppiFdoYIepLggyZ97jtW92Jlx4bMjYj0iok
wadJACYMBtGalf9brkV40DKzfhh4zqM3yDet9L5yVlnVlpvtsdVyzKWpsScyBQNNljzUpCPeq8ym
mH41SrPKFsfCMXbKYPQ6S/Yufelaen12qc2IA2+XPQfihwGMC3t4PXGskge9Ls1PbvAORfFbOOKZ
sZwh2EYmaYqZQdk/msLdYrM0NoFqwx3OtkOIOyadhdpaPeyYyIsecA5+tzoOcg6NgZVt1KSxtjiC
EEzjVjNfUkFLzDA6+/u8touv2iyI24LMPueu8eJl5ByF9hfRy/5qxtmx0Z3slNT5U9hQeFnCgvsS
jI/DZAFad7SUdHDbhWxfuce4NU+qC6etGoR8741YbrVJHu20EFdq0TOXfGmr8YgewNzcw7bvJ7iS
1dWImV7EqI75lTwEbUAYnb5AU9KG+1l3fkYG/ShcmRi9O2QBw8S9qlCsRg71azmw7HhKfFZc66so
nNqjmPsRZ5VWbD192rJMxLu4HU7mxAi0N+rLLxDkIiAD/jRuEsLIMDjQlRgTK9sA7Re7YOLa7Dt0
xkWJnSWlWZknz5692CsVwkHUvnu3trQN+rdqDamfSMA4sDHMJA+4xsh/COYC9A4WoXkefzg2cL5Z
Tzw6gqQV4hVcFnT1vSIw7gBLBOt5P3/T9nB5cPx4l8HsBt8ezGE9iqjf3PFdUAVgJ43I9kOzrfzB
pFl7F00yKE59m+blKpUAXWRIIIjT0IWlrHOLSu2tgWO3l1FOsQXZPXreAmP5qu3TrRmWhd+36XvX
2vEDR/l61diQcl3OTceobB+H1hNHoRy2lIkMDJqmdPKWn+nNdDaADW+ELPpdOPRfBqtpd0ObkdWR
2vQ+HQeOtjtQ6I2LRaUdENpESj/cd/yuhSRRlv2uodqqBb4wrklsqEDtxiwfPtvKPMYWrmdHv2Ci
1eVYHYuRkdkEcAjoyhq46XhD4umsnIZJqd5sx84Ux4BFtnNtdZp1/XF2U+NCqrzYdI2GY3sYuHco
RN2l2Mna4FszQE1wySpcqRrIhisVrHFvSHwiDAmtce19tgwTdbx5lFHQ8M2y3jM/WWIdyGyYIWYc
ghljlRHUX/kzzC9mt23j2Dirob6Yw2gftQkDOL30m+eX1zXEFptuUUV3CqfLMUl1tVEGGVhw6Z+r
zFRPWZNYx9xqaSVq+a252IO0HmUanhu3/Et3M3db9Va9dxEn0Khwux0dX+OlZqs6Fkw9yqa8gRJf
A5vDzRewIWAwPyJpnp7iDLxFOrmLfiN+SJ6y2pUEoGbGhuXjRv4DuIChDtdmwhI9R5N95iTaT1d6
yBtBLMUqgXb6iGaVIV1tk5ZsD4q7MZ2uApcbxuEKrHlVi0dtiSe2TOUeCIsV4MBxNFIrS0YRy5Vb
Q4XB6tvtgZ8C6JJFyCBcWQseHkZDNURA+E1nlxod+5pm0q72YvvLMH13I9xZWhVQYppjdtGb/D3w
iq+dpGkyZS8qN81Xs59xm6J/BOtRnUzZf6fmjzaYpnJmFnN0ZbfaWLZJdjWgkp3Atb2irQ1TIbSe
Gim3Mwvnc8liNEWuLzk07aLR+lbVU/yG3uCzS2YKmN/mh6TfGaavbuGKc9fp0YPFgmygKTubHeMD
l3bLAeD4jyEuI6wNGZMr0VtvQfCFiuglp2P0VBIFtYmj9NoSAMYkI552cxRhMB3i9MCB/jwUtNM1
cNTPTaVz+7STxONdE8oRDBLkHT2pyA7VIx6vN5Mj0IOoCDuM9T3Rh0XnT1HaMQ2q31LZqU2dNvUX
d7EiBEM1Xuu61B8Ho/iMn666TaX6WXTQyMwhyfbpoDmfZjIuaAPP2qWc8H6kw2ztTEqvg+q8hAOU
pi7heOugIJV7Jws2wkkQBdNiW0MgYa2yF1CBBIBNAqea/SCeaQAuqcxYZPDzIJM9ouSk0eVl+ioy
i+chGT8FJfFsEQjdM8kxJ7G0RuyJLM4ez+8mL5vpgo5uupgsZRttHOnqdtNr2oXWrZ/4h1cWL62u
B067pAUu8PT+OcKyebB7nZtj+Xaqgu5Z90i8z/RrVkb70imN1zAato6p518apiv7DEzFrimN9tWp
8yVNddPbuN1X2wCvMtcjhBpQkUSFVNOXAejJW+RhA3c9lyx0cudbMglmZGReLo9OC32KKt6121MZ
EfHg8dw4QNLVMpJO8DuAr+vs7f6J/378uPWrfoX/nf/Yr7fgDvdwq07yYt7cl+yT/Z1usEmC4rAa
BAZ/SC6MjTYtJ4h4E68tLDrkN+0G6ADTAbxxcx7cazw8o2MnFSVpNqhm99Zmu71sL18uOMtW74R3
roPVuB235k769TG+xbf+zf0sfoK94dQLkh5X8gJVpQBjDXiq220nGX0QerVzv42Mqw76MTtNt+Fm
vqgvRBQzjEzxRAGvb9Y0rgNFYv1Wa3fdsKeXj3sVJQgOEv0STUTVyCp6ibpqpwCi4ZZiUNlVbnUA
hNjvg6SzsOI33joRk3Z0h+KC7a68uF30ZSjzkRvV3jK3Ft9SDgJkotAgxazrHMKiPGdpP7yXFTCA
btTKhyXl8tYN+tuSyawGIlv5ItnPfRlyxoyzT3SS17JBgpDKqMZbblmfRG/TMUs4bibFSWD4KHgR
z5+arb3CYzPtbiSC4Mj0byngquD55jziq6yrwd5INdX+/aG2qtqvwX3++taJEvqIFa6fxEwa34Ha
5ge1ImR3+fb+Vaq4NDoSsAzGaT6TL9LXzzmd211tjqXvVXbJvJyvPnzbMB05zLLfJK4o/DJ3IHlE
Yc2jwbxsN2bu0/1P5oDkx1g2dIiNvPCDRJwdBoS7+x8GZV/4dR+W/vIKhsHU/vbzqnBowuHBKQYj
9+8PYUIkehDz8F8/u38F1mZZ9tmzM1zLxvKcqmC/Duagntf3ly7jirqSme46NCpsOF3lByos91Ob
NeqkV2a3J/aVX4kMofu/qVRc/Prqw8+SGoCT0WTNmjnp61zU0a5xTIxMKorbDRsaRCitLnwqn8JX
2DqzIpn36BhNlh4zwiHEoNrM9L8/3H8WOk1GS688acu7fn9gHkvvNPZSHkd7BHdDHPBa6Kz6vYyh
bBGu4qfLEw2M939pB/8/2f+PZH/K/r+JSzbv7fv/+lHQYZ4u7/mP//O/H+Ki+KHK9v0/0f73v/Vv
tL/3L0TtqGSlhdwaBRdym3+j/Z1/UT7h+3BtHcwTNpD/Qvt7/xIunB5w2+aiz3YQ8fwb7S/+RSQO
0Cek2y79u/8Z2p+n+U/5iO4ZKO6h3jNUhJti3hVof5OPCMIi89YqQJTqWhmRn1U5dLdPpQU/Yzsp
XKwnvFTiB57WGUKM62SuWDXY/p2XOjHz8KdjiEF+50ostVcroBv5NlRNq36Gk5WV77Mjeu17D7G7
IZeEJWcWMziTkayrdFW7LuXiiu0PfmpZ2Zl6bqQzmcxzlXqLzYJyIVFV1EFbZFNfVmWj3HlQcYK/
ZNSN4ZqYuNA8VVGfXVPNFdUmIAHZ2fWl1uYrSwcQeO5gC9AZLTghE0ESTaj4OrzVeztzpbk38fIy
6kjI99joXVZ81V0XCxjRJClu/QznNsk72BdWIBwsTjloIIwf5jQya1bgkEdknGFeraJ6bBfSDSYm
GjSdss+AidI+unYFsjNUYW3mKcWzJROx3BHR1WDKkkzGxrsTNWl4BANEBLquMh3C85CmyZE874FR
Y2Q9WQMGk0TMNfVs6RjtwiOsGD+Te/YNtjkBCJrlZdFDG/Y5oILMCRht65aVgaqYI7hZyIa84At2
f7gCeqBmNnMpcoCmsTH5DHhEsiHJRi7uZ2fybh2GteFVDG4tnvkfveq7HY3Ra+gN2V86Kke1V2kN
vCVpmgpQgWQWRziSaL+SjYe9ToAivOQei6NpBuKlMLBpxwZHbsDPmO3ofEI8hFc4mn5qmdZjYWcC
CwC9iHpdGSXByqoOnNfOwca/K/qqHR+9Dr4jax754hvTBMPvNw2/KkNogdRoYyiTfqg1t3Z1wx4j
421sT2z3Ta2qZVxqdlBlFDy7HcqLWU2rWOtJNs1oUv+UziDUSvNIBKtWI/04eCYl7oyVEzcOZ/8+
DmPtBPwJC3Ju2pTsVlXNLrRsuycFHCPv4CCDcSx3n7gDvY8qA9O8DXSVAyegnWQeQNTk5s6m3NIv
VUXANl5yM6EVLIf/y96Z7caNrFv6VfoFWOA8AI2+yEzmqFmWLPuGkGWb88wgI/j05yNVteUyap/T
G+jLBowEmcrJHCP+f61vtdcFuuf4WpOx9J4rB2LMEfqP758jriiWTePPFXMepnrDXpk2lFkmpmeC
kZOiqelirT2TlKS9NHapHkfPsh4M6C0hxkxufcCd73RPxVecAXRKBsehwKVTspJDkX4vbDP/pHX9
dJgqCEzIotNv7QjqTmqmc6H811AdtSMm1GV1MBs5hB4abBKu3LrZzHrVhUkxWBe7M9rrFE07qhoK
L1o+Y2BLNfmp6FzzMKV+fSm91iOhT88PQTSROmx4LqMOuzx1ZH09um0c7ZhRqi0ItOwYC8s86VHs
POuqjZJNEqQOnjzrh11O6hV5aHdja6N9X4spup/GmaGuYVT3TTXGbI8+oew/9vd+HYtvY2E0J6Gn
1mPCpBcljvCSa7+QvBDQy6GXk/FSEndFdkhGh1RxqoATy/dWkILI8bOSoGsyGo99GudoaxmLAb2L
r+I6Sv0NQknms1whb/FaVF8raWdhK4L4znU7ZKxdFoWe4w34L7ASzkp2sOrMnr4vjZYABQCWh6G7
tjgUDyO0uiXS1Lkb7Uh7NVNA562om2f4DcOdLzJm3JWm4Jdl0PpQcZ3cTC+4NpBX7DipfYfR3ITO
ltjlTY6fYJdkmf6z1LPqsRNlf2NIn7BmFwuMi2yjNE92P2ufkbYCCxm9JSlaKUzKepKDi7UKHO4j
pVeo6PHOpAlE7y1ALjvSP8lqBF9UQ6j/WQQeQFHgNMcMLR9mtxV7N8L45zIVw+AAq/sYxeRVmvQd
DnnpowvoHdDoJYWDDf12TB0UFN6EYWYcIZiYO0ItHun0uzeddHoASUkdRuyfI0Yo5wROTp7Mhoxv
mtYaceWWdW5TQx7zgnxcvzTltZaZBXcrBT1tAMcclYG3qyLHe+smwjXxEaVXurWU8LsGUYNpNYfJ
J1nDSgOCl6js3fjdQOdQNclT1BfqOhFoEk1Tz/ZIBSS5bVoWBniNz45fDkSbc465zOt36PDI4U1s
qFGl8p9RMmRw4DLngqOGAkeOwQb5jLyPSgT4bAOPS3JFfGg+1fUh0Jc+PlBm6hoIxwJyYw6qo6ZU
m3OzpwaYkqtqJ3stNqpTa9YYCdxouPFUg2erUOJMxksEGx76y8B1M5SxR5G+Ho3jTEYa4L94RNKJ
o4kbgg9dwcaWHs/RoW0aKoI2YSoDBMnv1JrgW2Q9TSwPukTl1+UBeVC6bfIMeUsJTtH3J3nSckhz
2SzoYGUYIC1PsMeVGk8JHdBjVQqQSJbF9EH30KojAfvsIXR7yjvfvNUiT+y4YXqHKciKfTngII00
LNuc3lxEBxVRIuNugdZK7Vvb8n8mth5fjFQn6G7WugcocdS1HTCh2QT7BkUkyoFyRnA6+/HCSqab
BI/uLGasstkoplu4wU2oiXK8MbhyHGYwpiHpWdF2lmN8yMh0JGvYg/Sgk2DgaFBdKTOkklIIiX9p
FWdnzPH9dRMUKR4WSyxQyGIng8jaWTWpMoHAtrZBgjdf4tpl2D4nMP2QAYLQGxemmDufREZR3Z1J
O/DAKu7o8VM5NDgzSrtSe9BxRHlXAcdw2nX7IcuA7lQT4KZMF4dkKpcbyISwh/sdjQUismVjcJSW
WbwrJPFxeUY24gbSQBZmo849tNMJ+FJCPGgaUH6nnAmrNmr3NChc55oj2e3tjPaz4zLTW4F2pHDv
hMgoZJhWrjjMuTsSzKjy/rXuGlhe+mgfqlpaQCakmHA4tk1yP7pFcyp8P8HF4ffdZ1D+896a5ubG
LrKp2IPWNL1dFjOd2/d530fXMkVWv9PTuBD7xHB950hw1DRf+WwkGobt7A6fpD03zKMi0Q07m8Lc
NTf1ot5axlKmdm1FSRA4hSBo3g6MlvRSvIJO1Gy6WGhKvxIkYn2L59E2acesQ/v/17Ogw496mRz0
/3v54Le6UR2CmOH//H21f1+Pf9TLnOJvK+E6v7gXPzr18INZIW/lg/585f/tH/+cpfyP8xvPxyb2
3ySX1dXwWv02u1nf8+fshoSMP1Cdu56tGwaSehtx+p+zG8Nw/9AdxP66xZ5gXsE3/RVcFvxB64Tr
GuYkRjHuYjH+a3Zj/2HhgycNy9Qd/Ji28Z8El5mYgX6b3hCa5hoW/ywADNg8F6fUL9ObZq6R+UYq
uXVVfx8Z1O31JYOj4oJORKl+mqva22eFdcFPn4XFmH71mfOcLekaiJJJHgE7JnTaDcZM0UtUP320
zAVDqS+mPzzQ4sq23ghLT42o7AzwDd4QkCzZes+9U9+Xk3MbJES55/XZ1z/lavg2g4OrvWwOjZRY
wbyzviS5fKuQE0B3BLJOz+M+QQlSgXTJtdynkkEvzXHnI/FEkrwEG8wjigorvwMr/6w55WfKVESM
/IynGudGd+h88LSGsCucCrT9W87ZbRwVh5i3LXHZ0D/S+KUoRkHrWX2XNgoUth7FNjs+YmPb6HZf
QCRTqCNf5azn94RlhSKgytbPXQaj17tokM+PYibVsRAKWMhE4S4N0u+0ny7VWDBJczAfjDsDMduB
iJRDLWk5p0vJErAJDeNaMqSMELBiNNcJxzkkgOk2ONp2js//3JYCmTnBQLHj7l2tSEGYlP5OTPSP
UBLuMhP1arGvCunctlW5M5vc2Q127G9TC3IzzgyAcPodrDuo8hrQoDlPaIA3jz3HAGIjfK+mXbww
VmakZRavdIKAT6VJvE8D7n4JGhesh/7eyvov3KrMDZzUOqyEfjaDerpqqPVA1wwzA8R7WUDTT91O
HGK2QIFmcwql99Uoxgd3JknDRPW4xdWokDGa4IvmGY6Pr27bKSH2zS9+YirRNrL0kTspcD2BfVTc
usI57569ZpkoevQok8J8jWsHMZ4zgg2BulcglN3pRR0dC6dddqy80ayWmHVgfjKlAmdVyNoq2meH
1CvhlOvwkYNvRpwJKAne12qGv1szF92Mik4epdEWgeVkNa8UBLKdNiBd1qFbtkZHHgUIwL20kBy5
Z0wbE57ebEJX0hJCbP4M9KRB2SNe9LSYw04iD/YdC8MhgxcLTRNC9fgyLMLFt5yZ+TkjH4AkdUSb
FEHUla57TBET8x7AM4PXbqwekuQ5wjp5sdve2A64bvk9JE1lpbERvSE3sFszmT5I4n7dhIG3/ea0
yMAGsdO7W08DzEh5z98MzBpLzm/P2FFkoUZMNmnS2flJ+fXnwFra/KSwMpCLEABX+U6zvdeyi74P
XMC2+mxo206Z+yU8t1cS3aRyfniVvEaEw2dn8JHojBB8gWSQwQjquLE3KsBdDNgNrL9j0DRHHFU4
D2DVV0QgGxbB5NlL65BCiN1yvusmZp1AA1H7E0Rkl37YpQF13YS0rJnR1I66IXsNx4j04oOOsGXj
+/rXlApj7aEu8q09V2AoUs53tjgZ3oOJt3u6G4b6hO6FfTt4I2NHkI5EEUqO2S4+QnnjzqnX5iVP
p1dqKPu6R1briJSOkduT9KMjGqJJk4O/rqdTZiYvSJtumLcDbfQJMB9rDrk0R0ZsF7Cx/QpIdG1D
y87qUDGj3WOzkQe6EbC5mMUHWkCgWPESM2fCbyYt+tTRLTZopvShoB97gjJmFbZNc2Ec9qatvaI+
e8iL5NWp0tuqtJxbzWOgNaFD2LWxus8Ew/OnNA2LwmBEnCH/lDpAN6CtLXywve6m/sFMiHtTIqKw
j/iikTtNYCgsutskg+A5uAMx9QLgHokOarGZzFOH88jpzgVd4/PkUIYNYv3y8dT6in4T6WZ7fn/P
+9+WN/6ybiKywZzQcIz62sgEvZ7O6xICtjvyWr9beXTIEss4rOXfteT+WzU47yCpkovzcxjnidK1
18sDoQK3zOEwVec1pEMJd134U3zbz/3JNQkFGaMJ50BiX1Fi63ZuwqDfNz3tJgFTps86A1qK3/C0
KMD7g0kS4rq4PvTEq2xnNgPaESrfv5W6P55jqgccAt4zIpLZuze4jU5eDCZvuRJmc/dgpfW5Iatw
H5vzJ4wKMIRr/2Z25mPSp8VR2eIWBZFxXh8aJwZBEScn0Zfk+i3izNa5cFzl58Qh8xG+7xCV95h7
yGQhWJmk4mskv8HJQsRLonYTl8cux21jLHvOMVo60/GjRCqrA+nlub5d9manptM0PIEOj89+tfNz
YDNxmR5pycZ7Kf3XIWWjMp25MJX8WeM0AqToZofM62+dOaqRTy3l9disz7p3U1XNfLKxHtVHSHHN
2TPfgtGNjp6q97Ebz7t2SJxNbATdeX0IlnYL03B+8LpoDFweuxiyaWsp76hBL2sHsISeBEKMy94j
kAXwqhtr7CGxdB/WNgKVrvxs33uOfLT1cjyX9TlxmUmmLmb9yNCB6bjjiZPzqw6HkskVAs2JwCK9
MI5lRX5VOfUkeNh4wBAzEGm5HgEWNdLtYI9I75fuwfpNHw+/PWfGKCJ7lCKbchpKPUyXLYLPUG7n
hgLTupW6tGnCMm1/rNvm42H2sFt8rL4vMffZe47+QACqOK8P86D6nUq7kYOp1tTWbslDyzqDbTK5
sjmUAVF9y95IHcZU64NFrSv0DPOlymWxHg6zxukb2xY0Dd38aQLehq0KO6sihsZHUvotKZI3TeI4
3LbL9pXLIe8v/aSP1TIfq/K4/kV6spvD9U8w7Fyme2OHhc1TOZzL9RXr3zoN3vrYJ9kWpjQS6L8+
eKzo0Lomxuf1tdZy+q1L7x/z/hXLL/j4qPevWddFKZ6oK3Kc/usl69L6Me+v+/iqj9esz9URoY5K
82OQxd7X3/74b1fXP/z2me8/9Zef9f7Eus1++W/8srh+SuSLmRGIzOVV0WlY95b/w8dH//Lyf/yf
/PPf//Glv33yuuqVIIs95Cp2wcC8tfrkQpEuudTKkPG+1XFUdDNi9eUPkTIaMMzLYhmnOZX2ZXFd
d8onThJO+cR59ODL7uNZDmdUMYB9/3mxbxjiaTQVKE0i0zJQ3u4sOQBU94CXnjUsa/TQl09Z19cH
AwM9KF4sC1Q1umNT+MOu6SWhpe2lmpb/BDNjxNTgpnVuo8jvxoAAIbfcu0tHU6E4KTY2N6JdDDHS
K1tgRBzQ9dI09ZdDbl2VWPSg+vxrfX1SW478dem3t9TkW+DVYVi0NGjXh27p0q5LZp4hecsYB1At
L8/rh9SUzhVmQT5vjJLFA7J8fbk+uy7+8iws6ReQs3boLm1rRc8rJJPmC7xhLsYJBHKRacVpGBvU
+RmMsVDm5lM6Jq94yJgHLafX+jAsSxmD4Y0TBRl18eJbheQDsxTXvllecortmz4QRzJ/6rNB12EY
g23jN8MuqeMwWraFNXxHl1+e1g9kYsrPXz4VFcEAPO/kphNs1OCuLcGEr/8P3LePEX2afbVeENbn
1s3Atdc78b6P32cud0yABDWgib+2IuhVxuf50jIv/dLZRU4JoWRttGvBywi3ImzmQPvzJfaygzur
eGmk4YR6V4DFV8s1UEfIeVC+B6rAepAdRUfHkLshdamkF/Io1Vyd6X2Qw5cacU1jyDSIYmJnBflw
g3vR2q8/Yf1dEbri02DeEts3MHqz7t9f+K9du65WQryhikg3sq4XrGyWz9v1W8TS6EYOw1HSJ/zX
1vV8XnI9DFJ263yxJ/WTHhqlS2KNM1TTtYBXcyyAM5/9pRM+YQM6cyz8bJKyfN+/657o149edsfH
jkl960cxKsbjQbdzaGFyloAJyfSak8AfSeZKuJc2bLJ1z6yHdayP1hYXXBJh7lr/N+vf1ge17PKP
1fWv7wf0cvz+0+r64vUl//1HYYuWjD2u11NuPdbWH7OulnXBHf5jfV16f3LGILTRYwC968fHmgBH
Dw54fcn6tcw1OZPXRciMnGrvi+v5vf44Rn5/nYD5+kUfPxnNOupIxolaID5RFeb8Wc6NRCOCBIAx
i5RNanhryv6K3r45BMmY0wxKqG2uL39fpEVVnkH0OIIxBYnA6CqWI3Vd+nj4eE7Npb1XeKobA3/u
369B639sGA1u+etisI5O1sX3X9/M8tbJrmU9FPuR5b5W894FcczguCCDzLVxwSw/xO7Opm/qp3Vj
B8spty59bPuP57xaMDOPaUp8vHj9yo/Vj/euSx+78eMPH5/323vT6kmQQMk1jE2zXjjpP4GvW9fX
M48tTnDnuv7+42caoHQnJ50WDhfRdZ/+clzOr/BJq9N6uKYmrT1OJfZBQmgvOvDlXP3nxfUj3i9V
Ek3v0W8WcSmDt2x5WK8l6+q6tD73sbo+5y6j4P/odeuLp+htwth1Wr9//X3jeoB+nDORvxzG7wfz
+mwAdmoOP96wLr2/al38ff2XT/3lVb9/we/vwm6WQrX4ZKCQ3q7XlfU2si6t7/2n5z5esv7VXEeB
6+LHw7o/PlbXpfV9//ZTGyh5OU0N9uP6sL7wt6/6p+d++9TfvileLvhSDzsBMWI9ZxF8YqeHJLie
6x8PM7IJYlaW+8nHk+vSx3NzCSh5s663g8Xi+yvXy+364R8v/eUv62Jkx+PGgCn5fkS7c4Wb4eNE
+WX9fXE9r355dl1fX7+eZ3++MwA0gKdL5LNBSY/Bcfumo9w1dfuuoH3B5GnYO1WDJbWl+BZMT+D6
CXnrhf7E5YQkMdl499SF6403i/apgZNtt4SQzYarvlR2havO0p6IqwjuRkTWOzMaH/GMpvu6Iypa
z/LkBJwMZKzzUMkM1LgVUdTri+ZqVimJefFA8K+NhxIVQahRJ1msx/HWH8v2gNd+Y4zS3WvrNe73
//D75WSuYIYskyqgJjQ34bZTpeP2ut5YPx6Cj7vtL7fcdfGfXv7bc+ute33u/Rv+6X3v3zDlwRUc
J11PmPotQ7p1WLmeux/rwTLuk5TOKYut981lfVoO7Pcn//Hvv73ddRCWQitGg4yHhKrN8vbS96rs
dn3liPIEZll7v/5BrafgPy/SZoq3TlG/GSnOZwPvFzW8aVtMA2nhKZF22ZS8edWV0Bp2dP08ZbZ3
TKsXxHz2Hp02es7eO0+6VeBkds6jP9jPfZPeGUtynwxurGp8hVXRgM6zQrMvnS+OcB4iqb81Jt7P
5fIcpgz9jxOUX+x8XgK6sCI3GC/cThgYaLVYQyLdIxlqnZLw22ygrkmd8TBo4tJ9BU3i7M2YkSE6
lYGvuIsJJTpGUKfCQtUk9M0Yr6eEtlta9EegwZgCHBia3GeP3OJfctecd2ntOTtNi57hVn2JE6lt
46I0d4Awd5I6G1U+en0VhfANZmoq8BGOp8BzOTGkJIcpUjcjDduj5pI/X+llvY9yWBqYe0PVsOSg
PrLjacbW3xNH10f0U+36u2YEtzYJ8UyVhwNOlJ+lJlVYIhQPm4RfXjjP8FLBrVOYa5vauxuT7DVR
Y3z0ZmtLcSDs6+izcNt7MsZ2fpYS+OuyVYGUbM1vVkCop1DkLActAZyZs/e6yA2LsvoO3OrkaGND
nqhcWDqlCJfEJITnAByU8eYFiXbWa88/enW9nYkKxLYAqacYE7J+Cuq8VUPrmfIa4ZRQTaqSiLKi
p3JThEzbqJz3CdKPyj0CYztrsKv2pdS7/VQTdaLTRECdVu6NJml26IKq0dcOeUzZwrAJzRyoeGqV
9UgMiH9xVGuThVuRCdM/BTMNZc8jJsH2g8dMDmq7KFbuM0e8JAlKAZKRP9UBNvAZN4xWVyRqYf3c
cIHKLsKIrqu5q/aIhShoW9NWJWSLV4QthtVo4EMmDs4P2ldVOvVC1jZ3jSS4VrllfwWQYCJnp/oi
/JtK9Qq5xkD+b65RKDe8J/g2r8w+mVXahbGv+vEoI1yyuPIoOleUmYRWkxQ/fnMngoUDuyZqSHOv
WmvaW6QY448kpwPAEYUXpBWyguMtqMkWQLdEfEhsQ5yGaWg2OH50NBpEx3zBci1BmZyrVnTH8pZ4
vYl5Lr2KwOi+4Dz7XgZOHxaG+4mgBWCt1XevMZJvytK/ZY1E8jICLamcGtwuIFsOOeNmgPiGrC5B
JztdAmKUHiegUXjdchzezb6e4iuMvDhLHO4rNR02YdbxQYkfsZdWd/mUf/eN6ZjiAAthbNCcG9wb
1SVb050eQWF8m+GqXHOlyKkgCPLJdPtLTiAKsnku/13bvhSZY4fpEteqdaSn4Wh1FAdbLpLXRbW2
CSzCWeuCEMLIfoGmU08wG93+qzvRSsjUSzx5ajMP5hUOra+aDzem1hBQIsvR+wfVvFWtk9zD++o2
DWbgfdx3FJsSbTtaXXflIWshvX76YnouBwk1YpWm4JI0781AQwTPv8xvXSgHqQvr36sN7GW690nF
Ngl1vUmAeyRJeSHuOei5Ypg6x2yGI2dceolFUyI5aILvJaW2Uk4QZtV8VSS4yVtQIUMsAdqccpe5
plF8DlLuhkSnVTCflNZpj37MdwTYek3qnpWD0tvK700fV2CX3nD7cx1Mzm7rnWL2Y6jaRxiW5ltc
bZqx/jxVCXmmsAj2UxFt+4INqRkFebsYoDu+bherZ+w4n4Op1PaFUiFZ2ewUuKYlPtkJtd9CuQXE
05Ah5NuDuzFazlphWxY/2nkenVo/t9FnEjuxWHgky/TPi4oG17U3ISo3L36n5RRBonszSsO6i7K9
L4irRwVx6YqlSK5rbITauPZFekTPIG9sqUU7vEfcIRT3pRIv/JYGgLpiPANyo8MCYbvHdsQbjPhm
jhr/MFqgV1PDpk47V6eh61LurwIxkM2M0DVtQUOTszyuDRCRppoOAztVtdN0HTVDC4Gms4C8UP0P
mu6YookFILVoJ1MUMImY6GdT2EVOmnF18WyastIegEt8aQZ6pmZHKyjW459aPLyhrJi3g0XEoEUu
Zz2WnFDmXto5wCgYq5WTxNfWbD45ekMGuMrzi9Css6VeEWJqNwVpmUWTFNeTpoktELbxRFNuUwMT
WXyQB/SYBwoF1cYrx2g7ImbdDGjy/dhzkK1NxWeujxc3KGEA6RyolcIMbHGxMg2tQYiUP1CN3w0l
gaI6WwwQfZAdrDz5mhn1TUYw0gbxJObwrp431PKvTWIs5iG7BJhwdyJyvzFjPvQtxdogxVlF9c7J
sJzR1qMRGsXXpms2W9H6N5GupVurIw9VjOSAUI66d1InOQB1479Vz0erqoLL2WjoBUtOx4uuPRUG
WzemTL8JItfeWulnvZ/8sHiNQEyE2iyKvVzwbGksCL98HnW32Y7afVvk6dnEvycJW6Ixlyextad4
ZG18U5F1xyne+mAN1NK9keIr3W1O0IgPqm0ywiNUs05pPOUqGe7jCIwDEd8HP8H0XbCFKi4uXSAz
Et/Qm2lR2DVXk+yDB/jP06kj4Cct59AkLY7RwLiZyrreRcF0zECn4sRxigpHSezcKTcduYwDfuEO
dTbR/m4n/PnhkkNTmSn5cUMpwyhdgiPn9FGgXd2o0mU0vZL0Kjw+hoZq1dRcBmlt+xQZd95c3ORk
iG29r1ZAGISycNgOJoqzZJah7sql8OM49KKyZuOkajlsSXsTqbiQw4uKLb/Y2ouacu8QW/hAzUIj
Zyntv8yYdtrOmj9Jpd2lfctmqBbrkAE0hHsX6d4NTETf+aJQasiSGHCtMMJC4hW3ZFkciTxD4Zcc
QZS2pyGDf+x6+cxN7hR5UDpqPxGnwFU7J4gZMKcJliTtLhGACRk3NXBhLKOZH6B7URkuEs3ezLF+
42n47yOCO4Oc5pOZMdzv1CuVtgh/R/K9qeYraXlEl4CUU1Zq7JNT7cUzOwhBaKnvGusRlQRUqNTR
dnLghgozbRPnSMtaCKbclegEi5ZTMFWbqOxfRtQXO2KBvvjOeAqEhzYe6l0QJD9LlX9BaQItjroE
oRLDg6msgMT0Eb1W7H9LyvwTSPI8RBCDzNPzh31fwJCNDecx8T6XzH+W5L8a9Xzjhnhsrkrn2tO+
enECYlcwmlfaRZvm6WpaelVKc/d9zbglBtpGINAOAXjykI79hTAv7+Qt5recLKVUcVFuzbbYKcOj
6zuNW0Ns8qK8My0Ltfwknn0FsJWQoW1TuhbJiC13KHU9IgPAhgiP3B/UoXPQB2MVJeKvOaXaXWC6
UCtc7sU+YfGmR4pdkgngg9ho8Us6V0wumDOUhCZHZ8muOhZQ2fbaSzWZDNTroL6YoLeqEu+y69iP
KVcHzz9xRX8qZ4JeKFNd9I60OD3YYzJ+m4X9M6oiuFlIgFKSgREBXpP1l+3mZoRpOQZ7UBA7VwCq
rp1AnSasp3qPdStuT97SKwTUEc4pvrYqa7udTljKJk71NCyt5QrExc/qpzsh5ZJ9igsXnTCK92HH
huS4DyYG4bl+0CQkfWvQjzIr7fuSeGOci6iEj4GWfKnUolKNu5uhUkhJkk67LWKS8JoKAkDT3AxM
oA2w9Tc5uEp7WKYm+JTJA/xaliYNQisfto3rtxz9/lPitjt82ScZNQ+Zpw61YR/scSh2wiLgO0GW
j/1+uiqqOYxpS+4y13xWrfHdmwElNg6R5KkXFfsGw8K2IEGcacNLW8M6Aba2K3TovlqOJNEH8bIh
H+oYwImTAiVBgBSW3382Z/E0IVo4V9md0JfoBR/XN+GHr1XpXXkpBSAHfOY2WLicwnDGC3V4bFXx
CURtf5mgr9wERfkohf/m+M70UvvB5xbb16a3iu9pRlhNJMhgZLh7lBbHV2ETCOuYz0Xnfe5R9tAg
NcIhdovzXJngwCyCqoZ+IncbXdKCHAX4+dwMdvnYDyiZy6LcStgIuyzVnqqFJNDrA6k3qiRAiip6
Zcyf3QT0hi6LJQP1oLlOxpEDdgJF5xxGUiR7gkRQrtTNzkeYtq2p3UH0HjXrZrJIsmmtgsAnPK6b
Ck0qkZ/bCX/FAWShOrokdsHLwDzhipJwawY6wE4mUIC6v/M6zI5jfA/XAEWuN9GHKbjl5mi+DAeO
q4fteAZeMJvxHkaZ4HYGGYhwFtJV+5EhB+jPcKIaWnD3P3eTOuK6IEJtINNLDRSfC/8q11uYGmJw
PpdMl7KYVn6NKg2bJJzkCAnbPEK+9PWhPFopnpWOtpjsphT4fD/uyhj1GOPg24EUXFkw+eBKVpBp
j6/I2SdlgcS4VPgN5qnAcD67Gxet6G70+0OZctUsS3VUfXZful6NFV2eOKlrIkhTfsrg3VZRGZGz
ZQErhTPnNd14n8GocSLEW4kHw1rvUKfpgZNBqR444TgC90bK1T+uHOOcQL5aQA/PemZxmeemNSWu
RhBeQncEJe25qwET9c9++pDYwzPi+goHSF7Db99DKnRP7I0uBgUZZVstAMuI7WTe5RD7Ble0nNCe
tbFqstbQ+z9DFUlC+t73hhm7BxRl1cEDD4Q3PwdOAO/WmA3j1jCXIC9c6hujM5EVxzDCkp8F23JL
ZGtwaNL8Rzq53+jfH5afeMpc8dWhyrWJ3OKpkxPVMDUcHcAZQUl+qB8R/j2JF5N89NELrtJgHzvo
pvN2cC4/Wyhr5yiK+R94/oPJFGRjxRifbZw2+JyBYszs0sYZ98wrNnHcJzeC3KONI8dsR2EYDV4n
uA2Ip9kUL7AgzJuarXcLee5Gl+nSEag9qiBVH+a4ufZBZz3iPaMH63qop4elBkGCbQuRucdgt0tb
CabKIu7UE1lx8Y3h/3sn3x2Q/5O2GE88Wtx/ry2++TH9r/OPrv+h/maefH/bn/Jiz/ojQCTsBTYz
rnev41/yYs/5w8F2R8ABRHEfE+S/xMUGCmLDg4rtBKA4LBvF75/iYsv/g9u5p+v8RbcN3XD/E3Hx
kt32d3Ex2S0OAHUfsjlTA5tb3t/FxWbboUwTDs4eyYQzURpq9Z5TPZCQ4Tow4X1M3EJFSnAIsRCv
lUsiUVqW574cdiKP2k9xMDwIvFO7bMjyq6pnypgCkmLAQs1J+j0m9KLO9r3kuucL96tdyujCxegG
ZoCzp9JnYRRzYU32+akN3OZgvWRTCQ+accemLpnM1aVIOfABFtlAYXcwqLJNkFrqsX2NjOwbhI/s
vrfNPLR7pE0lwzJyBZ6peXNT0AIUUf0Y7fo+aND2acDPJ80+iKK586thuPHH4pPfzNfKgbXVybg/
xWhlNV1/JmpOC2nMpkwM1c+Ua8IYM3kSC0oA36ar2efBJjEeHWAPJb+8HdMg+oRb8k2bsq+tFSAZ
1v3xDmPWrsFofYIg5zO738yAg88eiJ+NbqbZ9rrj8lubVnadQUvY9TojXr9fZngEkO9VHWvMY6pP
2Wx4lPVyNHUgeyK7Ra8YZ+Whi6cnJTryi6eDH3GFJGrLgj9QgNMpKeSrRRFXUwUYtfglbkhq6rvg
U+eaeLi9T3VLyHQ5McJNeqCPLcW9hEAcUjVKAbkXdxJCg3omwnqMPjmGh89wAstXCWeboYzeaJ0+
hIkytmMQ8DQbERkoMM8iJn6p7c2vFIwxhTJgECo7DmDG2IRDtumHQWypSm5rNLiDJ8u91/DhRZRf
Csv9MgSiOlgW4ouhfqgZhG20kt53343Ed8b5xi51hRaad0yup3FzYwjpZ+TVBAjeNqVkJDE4PRJS
dQRzh9s3aAIyFJj0jlAn5+4Z3QE7JTkputs7y4JqJBEtz2J+rhYgi8PEyc+4FRG00D0ODuaUNLo2
Zo/CeT7g78fEaytz2uHcgPpsIMfIcwZqORNh6VUwWti8EHtNTz4EHTGcMLjh7eRn5QcARJlzh/PE
qdFw0KWGdYXWIg2tiKAZgqKEc66TGWglh1pnFweOYbk3CzOCOKEP88IizoYwntuTlUzbTAY+su1y
3gOcUJVB+9hjlmrWTIY8Aft1srRbRYxmNd/Wtu+B00tXGw+xTCuh3oMwCNI1J6WYAmPKMT9O31z3
pQHX/ii0z46Ba5qdOp9tobFTudsz6Pev5MBGyufkRfSZdsY2A1NRxeDPrToLS7M+UH+on1sv36Ou
dA8ojKujpOa3ddvKOdUGIBgOhSs/0putPvh7A2QcRSjwmZ0xHtxyuK87sgwiGlcbaVOa98phviYP
ntRyV991ndagftIoPMLtSfMcSl8Nn7110cly8MD3XyiCmmnMx66E8IJ9Oxn/i7rz2JGdyZL0q8wL
sEBN5zYUQ6bWG+JKp3aSTv30/TGrCo2uRQMDzGYWdRf1X5GZEUE/bsfss0RsC2daiVJtuu/gxNYq
PDpQpn1hf1md99g6PEjStqDUdJHXFRa4lQ9zidpTi0o/C0fimoOsYQVDsQcBrkCWh8WOvdwfX8VU
SwngtKPHb+vs0Tvkhh9GcVAjbYwvoHGZCyeG1rhI9DZksNCTdjbKGqqodmsIXrSkThXy5lAWP3EK
oa7N2W+INxkydPOSs5wA+0+xzLLedbMWIYBXod8FNN9uaE80DgSZB8Pqj+5fKVQKfK64I8G/HOeJ
UoUAF6IH5/SKwRnCUEBQFLflMwZkuSnYoe6H1nV2hRJvhj/yFhXW8phX+3E0/uRm/iqXWewsYzg5
JcHJRNNNXKFNNOqPIJBSx5V3sekPEUn605jKCnt8cezy2j75Gk8AzcU/W23s01EeYLWS8GNu5w2N
n92r+QC1dg6gmm2Gm8R8TqeSBtpeHLihXbiHlMD6+E1c30t+QtVR0oEBRbcgl+mBcKxWuYL91z47
UkNSfdkOKHOZ9NRJsqRYG8deBNetw+igOTm8FSrYKqcqRudpUhYJbQDbPQciJkqsreMYZztX1fGh
rwL65tMx2xZKo4qm8g+tDce+Xx+q6W+ZDPSikFgwDHPYGZaih3zu4J1QljSSosfiDCd8WKObsuex
ZVTxtlKS+mEHrg9iMdY38TcNDGRxZQ/RUvmfujbZPqBac9uWXAwokb+bgNo7bqn3bckSi8u+BZEX
h17vDIQQ7a55sOcUUEhhHGVbP+aBi4FuMNJrVSCQ6pK9sI3tPMTvTFX9QHfGYFyFbM4lyYjHVtfU
RnOqGJRKR6404scBgEToZM3FC1IsYqn4PSGDSsOObzORUMzv9t/FzrwVjU1CwwbUBDZag/WrACTk
PJo6Pp6VTVWFl6bIHqK/aDV9mjKkNR64H2+DY5nAuZkyuuEGIvPuem71gokXcow7E9ampIyKaMg5
MjgbBsTwRPl3id8T9plMk4TBT077NS3Cb5vK4XlqfwzgrdA7Qc8KCunJeDc5td+TtQ1U+hQu8C1l
fyPv00aMZnzDafKqmzbBa1wSMTKNcfv9YVz6ZENs36YVOiYDkkxkeuS+zt3l6A5TTnADEOBkfSI7
h2AYwrsgnmZG9Tdbw1Sn2xkqoyy366p9a/LX8i7Gc5tOd5ADiEH58S/hsqGjyAYZdoQSW43wEC3W
t0AMPOIymXl0hvSpMxBgnP45AK8EesnedmPabenG+bHY4oVjaGCRAzhvRjzY9Ugme+FWXKXyYeC6
YvS7BpFnL7T1l4PZXRlQpA7gLvj9HUl1rokYOtOuY/tftp+O0/HG4GkLsvOqrXw+uKLFTT9btCPn
74r22Ssege+jjDbi7myzkDZqBiQoAAEEOr0NrAIWoGlHlePHZyshUzV21S6Gnb2hd+KQZp86Naku
yCaLRsLkJXT1HRphchjDmW+MH+42Xz0Nq3N6V9Tue21QyjRScLVJhecR/yCrTugc/vhhTmyCV3A3
ecgxmyCd8mDgxgtMjlwnAVPfbYGXz+aFszDdZr7Elw6P5mrMPi9oP04kb8CYsq8cTxyK7QbtSd23
mlaNAtLW0yy6X2Jxn/06Hh4sMIGtzsRTWT2rDqCeD/3yklvpeBkplQt776o4m0vORuDLDrfYvAuP
BFmdCCcHGk24KdMgfagh95xlvvBExU3BQgWIXTy+tMIJr3nj/M7iannO1XWetPncT1Quy+Hl+5ex
zl7nac7uxkAPL+5U+QgkciCi3hR737QXbL20KxPoU0SR6p3n8zd1LmF9w6CKRrn2TvlUFIxOyg+i
qZB7SQHigQS37nrxC0eiunPj2DyACG1w0U3BiyltVl8u/YjADakFXzq2JrHt3bpm+fQnDxwvuFmg
xKP1tJoYQ4BLL6Y3ey9xnh/MytK4MNf/KySiV41mBUIXsTvp3Jdc8uHQjRqOoDRhcY8NqXHDmPeQ
vexDD3v81TL4+FoFOymP7TtzOBkp8Gy7ZOTFtTuD7+KXrskd25Nd3SqTOJ6s/fQupJqzJSQ4BMsV
4YS2rZyPaw4ryUQ4kCyuhpWmZ5I1UMve4HXbAGJPxJNlIaxSO/JaFEWAgbqdt05tHbAZPM5Bfh8A
bNgai3GuR2TPCofSUXv+vF3G7sUJvbV3Rb/5UxqwuzvR/D7sxz4OGfhRquMqfSvk3B5dmxVOaazY
QxY9h5E97iZV1vtorqBWSJXUemgEOfVBaTRFXlA74EHYx86O2mWG9tgSyumbSIWXiq30xKl1ssLq
FdDnFOW+5EeQHGmdikqfn5DFuHCsWru/48LxWLElKy2gH004mLuew27TFRuT4sl9VvfBIUmFSy55
Ws2QwUs5VcVhBCJC9ywIR6+UB6Jd87mxrZ8gWpCqSENvILdjzPXdC4VJm64SE0IRsX8kQpd1eoOM
R14w+0hpP9u0qp/WB2uzR/AlMQgHdZ56UFMAETfmNPzOvrS/lI/MIqTpeTOz+bt6zgv8GtT0AE2q
WyeUwaivrR28VGXY3DcwQ9mjIO/4HQSV0OSl7inRGH/qvHYeedxckNSTbW6PFDaKriIzJNsrt6nJ
IrNSOLZzHAxijXRN4xvJ/5YJq+vJ5yPgN/mzSSOz7c0nwWyyEaHH5dgRf2g7fjFNbpOlnuydbuqj
MMTBKMdH/OlEKmw+uiiQaeJg8f2QnntzZKqjwffVrtPtyZLzgoIHx9KrsmcvsT5EzStSAgGFhoek
JKS7iSGDU5bMuDhAvlXD1WjjL9glYpdO+nmoYpTqufstOXeXEdZcV1as3AL7QzRcUPPal/tlgqWF
6xUy4hB8zfXALRba5mroXPYePGEfk9IOcXjcCrC029TnFmEWwrzaDBJ8dxJXjZ3113QZdhLA4Ymy
0kJK56lhNuEYtDcz6GJSa+nfmu4iWy9D1KTE2ZsCo0byOwhGLwInrbakDaZj5rvDMeArBgHB0R3n
EGGgipub7YQwjKTH9VZR9Diy8N6GffyaSxFsh7w9TYsXcIMaw0sLezzsQfPZHBIvwyIiWLQF697A
OsbsPsc6rC+hrK++RRx5VO4nXWr0Pyf2nQt96JgreY91AQy97m6x2Q8ooXMAqJ/laBcG5f24+PfN
xKUvtNQPxoNfeUDY0+L+EPrHYGI9GrAdNwP9ItdtFiMceqFroL3mfYfMzBJ7cY03DxhONPLhQj7m
cZHaCSd+CXbDbX2mlgYERG7xkKQuECMVmeIKpTKycgw/vpWU229u+WLbN0DqMCHbn37Qdxc36W9O
I84kNBkbbD+5q+De7pkOm1OY8nzom0Wc+rGfdkhL4zaIGalFY+BPYMrLu5tvNDfMNSxWJLu5NLFu
sQFvI7D8EzYcgTo/Djgbaj6jffhquU6zY8D6U2X1z8WYyJ0mvE9sPrE7SolMzvcUVGBG+LAMzRev
+UUIm26ypa+OdD7s/IU2HwOHxQnqe6S036Lj9lufi4y7UEImF/PTrqzwPIXkC7zRsQ95wlEue6ZG
N3adS+ViG7NhdLCx+GQ5VM8QrYxWqYMP3EU8zbCqjq6J2F20kIPrZNokcGA2vWLHDPSa6K7LnL3I
9jwN+7rBszXrSwFuc8sUZpnIhDLBJLBjLUoykxYneDJhtISJZE6poGlo65Y3hfV4tzrbuLjSEBv+
pXiJNFwePjaOj5sU0Gim+XDHskeiGtGpaHIjLUwmpBsxcBqm+0wsV6J3M5IvZmJt7em9SEwz6rsp
siwUtLarGBiWP65dGXwS06+YARwicxgxjvwYOqW3nsPB/pip+MsbcmpEKlRniqSQl7XgqbG4vwbu
4X3Wt3vHh5drJj9dgMMbW0zGjo0cCBRFQZMDRmvpGA25+u1VKSm67O+9oH/GWnDxgfsfcRsqull0
ty8t74GgD5/2HMth0mRvqeYu0zMasMHK47OXl6Dhg68lMNvP/B5cugeGuk3YivXdYTF+JR2ylJZf
lsNfEDLnR5WhdtZYy31IgDjAY7Yb4CcvA7dX3/a5HMhsOdDmzbUEOWvfUnheTfSgc6PUW2thaHKw
Co6TYexlkf2EK0UBJ8SlNdBxqUjFbkHyl6u+hoxWxy+zR5kC+JH371tcRsZ/xyYp5jCLFjn3O6/b
FS4/5++rhNAxfysTY9K8dq05HRDkQ3Y+0zlZHkdWqvSj9wZmHQxALG1KSqo2MmsqADyqhfPor7UJ
aDtATaKliS9czzxW5Xx8G6bCVUMzFygOJVJNSS/RkW1HupEc/XvdjODHwa6cdOf+ZJXK9X40z27C
HbmyFauJ8kQ9NOH/j3ZOFEV3XImrBqIICB+5SpXYSRNMvRIMQuk/h11ugKBdV69FYx2l27yQtZGX
Pisf4hkYW5E0LGl1We/SOr4vuDjdBgV8iEXGrxGQFPmh4pkOyeJiZ9ljx5azHxL7Cp+r33ZcvPeo
JAsrOEQXOiPnpxJXSN+wl12vGoWuL5q+govy+2Q7q2Y89FbP7qQuiLRbmEnr6TldxH7kPaKzsLrK
maUdlZf/7Gv/f809udH/prT62/1P0sk3veS/MSj/P9FRWCNY/+sGQ7Vd8n+2P1pVpP8BSfnnH/33
FsP7BxhHGCnC9wLb9r3/RkAKcCf2SoU0LdcHTuJAQvkXJMXx/+EJQfOPJ0zH5o/xp/69x3D+wW+1
RAgb0jMtalz/b/YYjvWfpebwWVxMEmHg+bYgWxb8R4VokE8NtGi9Vg95bkTM9tUTcxytBZ1VbfeP
mRMkjzIbzxUfu8jsJPiR2nSeqh70YV4u/dkrqSoaK/+pNihTWbRdAU0wquvK0tpAcfYehngjZD08
+L08SMnYpih42RTpWF51X9fvTnujW2ybp+byFffYYqtwBGfeVfUlX0AXy0zPmy61gscmXJAgvbh8
DmD/UYgmtzO1Bk/CBpEG/sC+eCrFKDZ0UBgaVi52wiOEZhoI0vR//epC45YIy+Ar9wFMgB88LlNc
RoM1jx9m29J1kE6fqcBMyM5yX4N1jrLSV+/zTIMwVF0kvIJMOI2er9PMlSEx5vrWd0v3qkvOUMW9
EFAmEGPftJJXOi53pVdERbmUFz2pu3mhxIGK2UE0P8IgrCgMYnBp2OZ/d3lk/pJE8OG52+xr1Vl3
Do+FkIN5H/jJrlnK4RqW10Hk80XH9i7mh/Vm0rX23QCRhYTu/dLZGx7DKnydPwYuM6X450wwAXCy
GsaYYsIDgPiRcNehsu4JUmW4D+znEWBAiuvzUJmWPhiuVpGhrhnw7Tfzkj2y1q4eZD99APEbsT0X
w36ml2I7t706IiWOkMb0yAIstBCrp8F6cKfh6bsqGRDYxLO5SKKQb8H2r4agkqrOm32njGrLQVEe
507YZx2k0PTdNnsDe7Nz06V6METL066x1LF2f/M5ao45phXi9r55z9Ko2KFcv+gciXof6D0mFn0v
7NLeBnChTiG656b18OrUdjcdPF6cQxcmkWvOw8GnguxUTLi2JIZnxksqGAzON3RXih4NMGQXazT+
Km3+rA0TY4BsnEfTgIsTO0gkVXj1+rA+Tfyl2yJm5OpMX57BTdJmkOJU4lg2DkacEUPxBT2WQ+g8
OGTv8O2Wehs7xVfrmPm1Xn8Jlu4S50N6TKqe8TgveN8nWzPUVLzEJPKC8GkpAvsm0sm+sS0td5r2
V5yk2XOeUnbIO+ssYiTmMZvPwo2zh3R1KTQC76AzY7BLGIt8zTjbli2sm7oq6KpIOawbyN41kuFD
RtZgVxoBeuFALZeLqGeoNIBGjRbWqfmNXK2xG9Z2nyBdmoheDl5TvHVZDNjYhli8ceAIHjBR4fvK
+s3LOFX9ZWqTn07cUe1B7RMko25biazYYeSFOYTlE2G9Pc7LE+LcpWnq4CEwywpP+frtz2ANK0e1
x8lgZde5oouQ58J9TekxTjHf3WmrzvfzkItLOubvZuK2D6Gyn31Jz9fatmZL8UbMjiKkMWGPuZCj
8aX6KJUVBa2uaPIU3o3PzjsOhpQnFzdbq1gel8meTyx/eXOnDEUxUDLHcJJ9UqkC9Sv2GTzzepdl
CX5hc1g25kzBTVzkfNDWovEWnO1uLCb7jm7p5pZhzsra6st1meoVO9czoDY9vRphse/ctL8pm/rZ
uW0FZrwM7o7TnRORri5ClmpThSBNIVNgKXOrx2k408/4IUKwSUsV0PfplZ9WHCNQAfdrhKE+08zZ
zNRV9o1T3yR3xDs/nKanOrVwUQV1cg1mrC+oNtynBFsa1HTaAamBue+C1n50c/PebrrqXozB47Lk
YHDUqgpLf7hrQiRn0QQ/xyHZN8o7yTp7kyM3YlHWYl/t1JBlp5nWZtxUeXoagoC+iZIhsGhT4PJJ
km5S28CyVBs/vUyNz1ls36vCO7iJ099801+X3q3acw6pq9+iu8z9u4nr79H6AyjIvq959+8Tky04
Bj2EMRGsfr1h5S9BA5U9TXIpIM0zWuSWXPAPbmrhmxPP8R2s0nObO5jaYMseCZh3mzErp6tPMuUw
4xvgppPhr6Wyc0mE+sq80b0PSILNJoQwhN9XFexROEkIWAEFGlY2HMyu/5tBtjrQCYYhUavk6lUN
h4e5pMcyd+dLI/KPIrWeZToZFxFjxMqL/KWdf9UDJdmJLV7ZrH+UQX+p6wAjYO4nZ/QWjM1Jb29t
jx9tWQactEvT3tlJeZYzMvMyzl9QWL9mn985lGWCVN+EJ9DC4VZK6sxU2qXHkHf8rovD9jE0To7r
/JYKa1AjG++4mPIB/BSe5lwkz9lMAdg4g1Qyc0hKLf+rMuNWJs6uZIuys+pwuLjaTo5pU33Eidds
YZXAeskTcEBiKaNpMbJoiGswoBRhRH5iH/XiqZceQtC20uUU+WuNqnCGo4mBg8wOUhquUhM8LSYw
kM0iEos/7lloLyd8X+NOEBBhL0pbB14E95Yr/wvSHKgl335lizxxj7ceFsCI29YlisdNlSzSeCD3
MZy72Iq3dJ96ESc1OnFhhDtUUnAg84+yz6232bqYQxW+zcX4xGD0Y6mSatsA2dm7uX6VAz29m87s
9XVpDLYX4kfiYiekMfWj1mfDcsKdT3RpizUiv9mudfnnQRJQ7JgIwamYBVAamtY8tpozse+RIIsS
ACJm1HqfuLqEQIyLcLF/2I3pPeajaZ0Ks3Gudu7AN2w4qRPwJ4SqKnFsux6rm5WoF7U6Rym5Efse
bz6wYlTRAhXx0uKCOHEdhQqUz2czLsSRj/umisdffvFUwMC/NFOcRZ0FCKttcgu+ktwF3RBenEZF
A601Z+0BzQkcENmu+YTBY9K1vLhWesZMqE70F7NkUsZlmOLlAHFMc3Omck+H8SXkAXRFNOi38Ejz
SLcwsIcqOfuNCSoV4AHCQPGnWRqmAmwS2358bEre2d89u9Lk8qwN76XFgFUAwwGcQbILimtkBKq7
ltlXAXPrhIP3d2t6uMDCGOfESvcigneb8MNuEAZrvp5cYiAwVb8ZRBFHvM4stGT5Nbo+1W/msq1H
IHF+bpt36dqjRFdDdUzmyTzwSkOgkJ8C3zaPRkUTDGs4eRqXzKKXJ9wNSvT3g98zPGbjlRsggtnI
rVm3HuQ20bAHHWja8j31h6VZfFBsafwEhVi7bnXSo2gfHMN4HxXYN7d5pn1MPWfR9xiRm8rfLtZT
VlZrCXKT78a8rz6GZo/iKydjYYGS//pXbRiWbrcOboK5cFfLuo2SBcdkEH5W3pORuOM9ws8Pypx7
YKRHUzToGFamcQHSMtxRHSmK4oDsYl1N1uxuUV0gKfx10Eau1L4SwpELh0KQ4qBOO5hOVJFcOqve
9WlMFwXJNqa1rHtgnTpNLnZBcHIPzKzlteSniBd+WjYukKFjArCIwhIghwPl5gegq2+lrTG95Aut
0MpbtnbA3n0azO6Se8V2cBTb64Le+1nMr67ucTLb8Que5/RIcC6NvGy8h47HQNBSslj3MFw7PvN0
MCN7GC9Zf6aEvP0IkJMZg+oha+5rt9o7cnwMWa+e8vps9Zk6mrkb70JrNs+eTWkeE3aT0XDGIIOo
jMkZY+MwPZVu/Za4FJj3Xk39dsnZiW0/t6jlAtx4UykJKzlND0piysGRf2JZ7ZwM0sGhL3DFGAzh
7agIQejcpF6m+l1VHLmx4aTXvJrZHM612iRd4N51YkC0nPwl4taFTAHFj2uGERy0WNQ2W08UnQ/v
5drS9D0M8fVuajUJaJD1s6Zcdr0FgO6Q1M+OS3gNcky+mLTSqLVr1p8IZ2QvoBgnxWNeutmN/34u
fGHtfNLQGKht8kWUC+0RLzEYuxQ5fg9lIw5filpJkgOMazY1Zb8Xcyy/MgVdv6UD5dr0WXMaKhJh
AXm0q4fcVHEn2ofgifeChlEK4ELn2E/A7f2V5t+w2KXA0HtuHYG+qdCmTE5L+jfjvU1Kd3xywtm6
awNuT+t/TAeR8GUBHC/rOapidtWhRzlcaPDZ5XGMmaU7KRkqxBuAyA3D9qGnA4kRo4E2toQnw2Hw
7VNmaoMOHZGWYIhK3pWN4UKddOxj0IlbFeLW429GWTeHPUGCivbMr2Hty/G4B2z8tWDenf4Ggt4s
TR5lR+POL9c26fFz6mET1FSjkQo3AD1iSZfaWQiBtWkUhsjbHPerm7aEKzecbDkjZ+sO52ptsdUB
cx0fHYO9Kydmsytk9kETGmAaLSgtXR8DvHR7XbxlfrPAerO9HTam9kQhwnZJZMYNahyPfgs607bl
XThW1YtF+jdsmYDXKhPJwMiOj2d9PE/JxZ2oIjV92jA7k0rB2CH0y7jSTVxYzKIOjhgGXxadz9s0
B2zpBT4IzXDCD/Vc+7rf2vXCUzTvMZ21ZEwgn7VRYEAxL7L5/btdNu7YeBYslnfh+rZsbbUBfDec
2c/caAp9T9kE8PYjCCoqJ73U1fypy7VGcu3QQp31D0JP7K0XDORUfH/0IbWPQ+hTCNUvuIqFf8Nd
WJ09crS84gBcCz+TZ3fCh267zclqvN8Wy/f9RNJiqyTtCVWKuWOSoAizhg7LeSCuC7Xu+8Kdijnf
xl35PM85P/HB+quYX/ZDBlcykcOv2at5uQu6M6ljvHZcPreJdvnmykYcez8Nr+bIRy0tUbHH2WDN
1wQkcnKse3mOOKuS0jnMNnuepBVHrevq6FphAv/dZJ1SU62UWz72mVTdDNc5Y1SuufiySLbcHm1d
e79STFox/Qh7e5SseeOuPfpRaGncKTnHfcdz+4Cn8Yfvzb/0wnrKSY/UuIe3emBtq0ij3SgqP9W0
VhzZ/9BNFzjTk2XDIAjaebzMteZa3vEQriG/VvYCqzkevri58hso2zgvonvH6+SfatvrHqh7q9Ix
4hTv7mM61yIXKYecET8XRKsIHiSesPC6jEMAY4PPoucBbTFb0h0m4v8u1csfgSNzNzVTxijOJYzw
yLWwDevFp2jhmoqlgFlaN1sSexjELXigcXtyPBtALvmbzdDJJPIFeTNR6lNb3U1w6a/2GBSntIo1
3VEV+RnEYhJR86L3Fr7gValNozKmANhwSbDkusT64VXWnUkHmQGxuyuT+C2xdNSbdX6QWUizhMO0
oyrSmuFyBcNJcXed33Ej6KI+xOpaF9Lci3Rh9zUL7IJgjbfWegROrW1eCWe/+m03XXHvTsOcH5e5
xQ7XzZeyoKo+i/ULAcNSU8kZJCEpKXOKMpbAD91EzXJBfWcWvuWAwzYmJTKnXsYY5rqShyr9lLsw
y5t3FW9qKx62HJegfkHx7JXGb5W2NptCrpklrMaTsYhHq9TWgxJfg+7XMKV6qC1y6rojSbxAoDI4
Dk5QlLdt716ImRrHmejClsYLstg1IlXgGiEf4/Q0W7ee6/CNbeJH0Rn6rRELgkH1szOM9Nkt0o84
G8qLjJOv7xMrK0rKN6pgz5amOqjFeB0QYgBttLQy8HxxWueW2wss0L4bIh5yON7aDSP7oyO74i1x
nIQA0W50gAdTxsYqRdJrkg72PdtBHEfgPyLFm5wKMrosz74CbxNa1svCUpyLiEmkiTc1Z/UdJq5w
jxPL5NbspqcwG7vISQL6x+YomJj35GiRSImxdeAXFGsrDFqTJf/6SzA/UPt7NGmge5oYAW3Ueq+v
PzNWMYJeAESKXBIMKdCmXHVhLf03c1vzxmp975UJpcxIvKfMonwuJIQcddpM7vy9G/bi1EwsmX2o
gXETsT1ns5ou+SWdsP2ylegOcmqCW6WUccQH9qzCka+/zc3TULZH6oOqaEjCGBGR2JhL8P8Gw9Im
CZazV8Hwsg0n1/3ZE75p3FPtjfrDovPctVA1NzzJ73GUJ8eCgAvX5WAnlBHeTPVbTF00Tc28bXUn
dokZfoL37+gfbWqsQEgBIB/aB11aT+aSU9nXc5thshkfmi/hUu49Om2za8Gb4YhR9IgZHkRfciba
fE+GzvmisSSOoVykjncOcXTBL2WzkonizDcz3vvaPSHksg/CEXosUp7znOIGHAsDMaY0H43Mg3SQ
BsMdLq5TVoyouY7InyusHSFMb56a9bQfYt6zahVrnVE/eWmLmIllnZk2CfZLZoM/diseFmb1pvPH
yZ8XpBTKnZ1kxPAdVPeuq1Ajxxf6P4J7dzxJNPQrhIetTQP80dPEHjXbb4ZvrHqLb+CeKyf8u0LE
6I105ZVVwD+SFf15irHHyTHHVCulcUwNZusKL92BJaDY1sMYb+wVnIub0yLQh2IxsAXGXR6UkZGC
LFMF3shBGuWhaUlf1akKo4CP+qLQyoMyeWCf/6ToboWU4d71BPzeoKMtJ87nu9EVvwizhzBsrPC5
dlEIJrQJ4T6MPsQtyzLCVXImaFD6J4Pl5NYQcfOcwDA2GO5uo8zfdcG1l8dlisW4CR/RR7ZqUsS5
lqnEWebDRZSse9VM3XUOrpkFAakzSjqNFbOcNtRJjPYnjVHohZQPQr5P330yc5hU3hrv1wDndlU4
WGaa5l8/p1TRWuUPIZmckyk8BT5MCFU3d74/Mthi13zMJvXsY6qKmL6mUzG7d4w68iTNnCAj2Aws
y0pf48IwMKBiaY0b2z/hVgm3fW+dPUkKqAuJOcdD1h6x07ZwZpiPOCsym12ErvRPeptXSzQ79WG2
HqYSqCAFKz+EQQBgyWWUws/ixJkZh3kk298M1SmYoYPY27zgPPLh3TUyGKNMBneB2ejzQK8yQcSN
zpCN8+LJWFa7WzidrfUX8/cE7ESX+Xy0V2Qq7Otniqn6QxfHXwYZ572reEz2eIIZ7jFSYoc4GPwm
o8rMMyWFx7mkHbZtyPXrwbxnAnEO9OT250C71Jz0xKC1NhQmJyw6FMsimuPXhExrk0kNmfz9/r6X
TNXwUWGrEEF13HQ/OTCMeynH87T2zPNjQ7sFyBy0yQPXCiAm2DWc0r3Do+odzMy/072fR+PSPLqx
zYW3AIFtlBLj8Pp15oO/8P3C8XCKrtgS56dfR70GvbplrrQog/B3BD4od0lIUFbK9nCpAy8h+J9s
f3U8tFdUYHPO5mWMSCyfmmbRJDD4RTKu54rykblBHBzHXO9Lucc2FR/Y+r+rtvhdK0XlisahrsFx
VphBzo5X/AUHt+x72dNTjNUfnQYsd9LlzSafg2gEMTVhLtUsjpSRX7M2/Fzij28elQ024agI21Dt
os/B+ovM8WHKhC4zYAD12TSE3iCB/YvF9c3MQvLtNiH7l50RzsPZ9VQexf1wpeqvPc+TPe5VMv7s
krCFpZw/B8xBW8Y9zLHzupdw1ck1xVZW5cilYeBGaFm80hUYhLmNcexU3g676Mbv/TPqoDpAocNd
TMHiTIAxYtR1JpKY1UyonGjNZOfjPgXzdsAy8RNT5G/lLlFXBy9LVvwBeXCgU0ayvGGRwSnp8145
0Z2uz5YjkwPunDeCz8PZdlu1mYf5iwqXYVOHVAMMRUR45EEDoj/NkOMXYVsrlt04z+ZEr6ycACDN
vBBN9Yqz2931pqlhkbj9WUwPvHM5ApV361cOpO9mBJl0fFEjW3Erq5cIfYI3j5RvgzvYr6RtrE2S
B0ePh8CJ3qn+IGsVH5Z6fg0LB1T5uiNZtGovTrX+W3dXK53NO5gq+ScutR153nbjBRqbouW9JMZk
H0wcPmezmt/WcuW9mWIMnAQ17hVg3dzAkA930P2YfTodLRPmc+zuwE5wKvJnABGwPuEug1nPpeOA
NwHGDcubyn2vyDtiaphX8OW4/jJD4T5w1Xz65/vSBhA7ozNS7+a/uulwa2dsheFvr3tr0+TJmKle
gV72IwitEeUi7DdV5d+LEgfJ0ud/J3PeuSE4Ld8weApTRLixXXFCFqZ7WlOrglW5Y6/jOkc6Nu2z
wR9OIGIjOPIa+1UXrIcxqAq1xnTX/kkXDfHg99zbfzGmhL6zp9TO2qWGe/0v9s5kOXLl2rK/Uvbm
kDngcDgwqEn0DckIBntOYNmi73t8/VugVE/SlUy3al6TuMm8JDMawN3POXuvDUPpRsdx/cXzJI7u
m2uVnyLquXnzc59wAHaexuY6B+Mn42iWAl1S4Az9u5GXb80PN3zITAeQiX9H5EAAq2Apqq2XWjRP
NmlhAP1X/tTfSrcjhW3ERR1SEtELcjqI/2ZXr6rMI2Qo3PoGnnO+9aRDczvIODkoLyrZfsvhMMzG
OhsfgqqSR6Yb3SkLLd5iJ7dp0nVMhDpOvDMdsqrahzkdbYbMa6eNsBvfDe0SM2BCrlBT8egmqOIt
Jklk78K7wHKGXj5LduEcBPTuwoTue3BLrIpuRG5266xJSC1bWXjB+il6Cmg/cXwJcKmz7cCnmDeh
7BkdI8BcWhripJFKotXKEAePP79AenhEQrAsdU3LwMC37YfBppwkIWozebW18vYBBZHptMNBTqDx
wsDGWc7a84VyFLF96qpypItmEfhjyHVgpTsH3cihH9i3y6qiTJJgfEKjIaN95sycWQNFPq0v+gNr
w4kpKj3vPnL0OwfiYDP61cVduJBd6WK+HxUamToQiyWrOaX+9MFkghIjRgukpoB7wxfxmRlKANtL
wGbIBvvklRDKZ4J7iE5cjZwn6eF1AmIHCFKFHzqrOFaPGlmZM45vmen1O+lOr+XyY37QsOFVfDqN
8cgJAdZz6l8E68/Xdvf1sEQxQCWN822s3GslIEBbIa/PLwhjsAnJRcP/VCnFEutLDsRFCKvXDras
dRW1ikVdmPYnXNjt8mwrn/c9DGZu7Ty7oFqo1pnPoa/oggeB8Nv3glMJ4L5s54SIDW70pJi+uUOJ
YJc5Wgua4K+79PLMv/40pN/6iBQVjRAW8pTxzgATZVKevY6PMk9RR6ao7ptqN3HwLTnO0J51fQBp
DbScel3acNIzfWO/GrZ1W928IrZ3FKXzSYmOIYBpIgzL9L1H0tK6j/s3S2ffusAZoQ8RK2CkHH8z
y7KpkOV3bzmdEOaM/mgtc4Zqru1tDI6np6QwSSTUfX6s0YrZlin3nTm8KsWewXKO4wCOKeYBWE01
1v5VhlBwSzYUaIV0ianyfLauFNdPCODilJrW78pWyObpY46z3H/t2zSwuqPRfJPCeLaj8YJVJdi6
0j8HATwk07416HD2utE+OJlkplvGFEH3uLnBj5DavIPGyHCyJGxaVq9THwdc3vVD0o5nSUfobAvc
8LK2b7KGWBWjduewO97xSbYIAYbnoB8unGwfqdbcjQttYJt5jkG+df5bmSwQ1MobT9hqDZnmzeVO
qjrUwX4/3Q92eWjfEtFZx7mZ9DofYAY6QZ9vbfELZT6npyKCU5GX/j7qaebB9HiqKQEhQDf1hY5o
7UeULEt4vUXei5eW4wkJ6j5NUYPppTEnNYnRCYmrWOnyMHxknfBpK9LGUEy2XTrbpcnKaOLA7RbX
DdGPK3gFmH6CIrsWGWkmhkNCuaz8vUqa9BCY6Ozp2NlrCx12lylxFG6zy4OGdkHmfkSgiY/CXACZ
06VnJHKuI/wZOYqbLhouLYFCaw4mad198+P8u+AjXjnuRLS2Se47+g1SivrqM3fAlWH/kpj/RSmN
lYi/5yYSlmJqUQu4xnAcVbIoRsxmnVNZk1sOOr2/FdZwpOIx2SVXsSf6nR1Ja8v+mG+8hCAIf9JY
xmb56g32dDC7n8I0Do1p+UdZooWp0nXuIb2MY968Vif13sQWtAqq+FkzsD00U3dIet88DeqXX/gG
k7bgqKgl17WDQdArfpOumr57Oe2VJoMEEyaf3p7YeLCRnCAPWHHt3SzVL69sHDJqG71qUcZChzhH
IblFzjy60IbKo8S8t+UFkIji0CCzFQY0FwwIA9Bk0UvnRB2JEUey88pFsLZnGkJhU1rURwgDiJxC
B+2w02VEqqfBwWpvoke6Y9RQtBP8zgvIcuk6i+Cb5MC6jFN+OAhricHJmW1rfFPBtE9blwXXB26T
CPy0RjBwg2dHTzkDEyKTBLdpCOg0PdV1HByRYE1rlAzNA8rka6CbXUlmdeaZP2nfK/IodUYpdd/O
ZrvpgxKZdkS7riPWl5HaxaTAVpnjbMg1xZfZxwe3KNWaUvo9645lKn76NeyNQI7xPvI8NEmiwIuq
8r1PY4jVilOKAAozw8wOV76n+62ep/M41os5d8I0XWMwwM91kDayMcsuNoDXcjxmZDa1SrcHS+pf
/f28HSP6fzVZJKvJts114cQMy+fNuBUM0HZ+bH9a9bPUskbwjUYhgkG2zK9Q/qD+AKznYCqjyVWQ
3OAk+SPiCnenE1IER8hkUeYeEttgO0q2NB+poNSMzbUYKeMJZscCODBvxFaS5PZ5FEu1hkIHBXas
0+DsiOJdj84mczpvxSqoK4xanKlDqg4LT6tk0TBshk1Nkn33hhoY+PLEFIk6q2qa7qzct+ERVtUS
m/TTpR9ciTPRfvk2CJPntKzM81SotawM6rs+wYZgcEhmm9NIZpCD1dggMaPFdbfJg+pGlccmLVJI
fhHJZDbusaibjnaKDqhuzK0yyMTKhnwdYS8B+RhvZNR/17V6mltMbrT5N2UZH/2L40p4fpKxEX3H
dep1R4E/0LXH+lQ01taZRHJou9xDKWPtYn9geqhQ/tuy2Y0J711gDjejDjzcSvGeTC9QnQ7RDX65
j22DvAYiMNWI5RmdZbIJtDXBlTF/MPpF+lyiw29inLOzNV5FHCMiv1Hh1KclIB2NSbQDlvJZRTiI
C79qaXqN705xH3jAEnVpf08HxPruoMWui7jPs6L/QPyTLTM6fxWn3plBsLFP62zr8iO71B1vmIY7
TnojMqTltwyOsHcV6biVjcqpLUAGwoWKpVE+Oll+jdPWOzG/cTZQVn8XIiTMK3fucRjj8+wYR1Cr
AmgI2XgTGFNWEF6SgeRivyVrDXlelvZ3Qe6aK2n34PW4WsuqHDbCKBg0M7fYBDP7L42UVTlk28AI
PmrrMW/z+aXM0FJHW3vgaD1YlrmL4qJcN5q9SGWCXq/GCw2i6g7dmNwwEx+3GeaUPnfecyJG127T
IXQZn4IM1qpQFirpJmK6my1XQ6OZwuOuJH5hVQ/tvBUifu4c881lfITJif4KMlHXLEDfxC9w4TAS
4z5gTUg9RGSyeZShG54ZU90PCA/xvkCG84ixch3/LfQKf9O1ZPQFY0QAZA14ToWHpYvfYnbaZl0A
95/zP/Ggm9lkYpRNQ8H6ECZbdFnXqkwvvh6bnWly2bh27SPuq4xdlUWnrB7Ch7qcPuIHiFE/ZMrt
OpX5S9lWTHl77zPCtLkLidnIwhTDxmwubcjsnM6UFnnfck+gButRmUeYEmWMPeLcLvAii33ZYxTG
eT56hc8Rc/CwCCsP6HMK1Z6GfLkTR87QrH0kFnzl6FR4adpz6by4WreL34NkoeV0/fXw1y8xiK6c
yXY2KoKzb0wVfhIk6MMXnVsuvaevh6/Unr9/+X/xdxmw+VVL4Tl7KSAjl8Ytjqn81MdCr8VInTk5
nblza/dJUBImhT+hNmohCMBtiON2OH39KfyfP319+e/+7utb/v4T/+5bbHukWIhUt2lsM2GlqaAM
NnV4Cb3Y3QZETq1F0aLMm/x5Y8AQSUim3+Zh/WIP9s+gC+pLRGLq1ifkbmVD2s3dkO6II/KdjRwZ
poP9k8Ajb9XimuCshIaoPLlWT0NwYuzatXQLAQ/eceXtWWLhW06cSTovHC+DgeUvzOxNrog4RlHK
pJI2B/YR9qYuOgf8f1CLUBVJae/mA802//PTxGR4b6e/WTPHdSFY5roGyp9TtXtlk2dkmd+CGETS
5DfBBkK0MojBbjsicQdqQprv5qnwrQ+XpePoOxvi0z5BTF+nwNd7TQm/DLGNbvhulY4JHKYF98IQ
1NH0haaBjMnwUnuxpGeI+70nZm5lOSBMlxOl4xuvXfZbNF72NJgfrTn9orkabmbhvwSEUtFUn+DJ
teWpIJJ+1Y3oaubaste1u0/KzoaQQGU/jMXPeYrvObuwDYrmFT00femZpWBy0weOC4RNIbyEJwwd
wuxumQ8J3bihIpIbXtTLUDs4yqOI7xA1qfHRj4YGxQr2GfYRr88OVu0+5waQrHbAOWV22Liply9y
zj7cbngaMw4OQhH6OGQeuO4S76QdBGdQjHIfzbM6SVmB8O5cdbIL9zmF8cCZl4puzEZYDInG7jVO
7m6s64e064xT5elu7XfOwGD4Z6W4cQntCrBCS+NUjDGNrMeADmyl2/pcjBeLWfWKRRPjUMpGsyE5
L8RN42GoHrPHeeqeQs9tGK9bPTAQeFaGOeqTk2Eicaes2jaKcL6YcUsS0U4dvHSPZcrh2dFLz7Jp
79VwQz3POsL1Ss8T2SZtkg34tqjx+gLMctm3S6AvWgmv4L0wg8w623p+o1AEG+yZ2wBWKJCJ+lSW
CZrv0Tx8vX6zvkiMcRsxgknwc2B5k0Plnb3pJLmqUV7jAd1b+GqTvn12RSmQJdBYpil9w5GKGID2
09cvgpQoHV4T0RWXJHQMsqhxU4a1c0C3MeEIpxeLxRAmy+T6xIxZ+2z0hkMV9v2BBN+9VGJiaGUx
VS9IJVT4sh7iPD6BL+Lf7enpAwsPtLM24DDqyuDC4TyMxpXqP/F2HPI+ADBdOhuDUOYCh5xKjm9p
gts3uneV+daOKl9Lz//WlOadjB1slfpjztP3se7RNI7FARz0Bxh/nyl23D31MlyRmReeujCjqmFk
ZksbyXNa0Sry382qEzstyWquoukjKcuJiT/9qD42kq0f+3ywIhRPhap+iUzv6zCJbx1ChpXA7UM8
8n5I7OiWh0y2ujl91a727o2U8zrlA+xhQbSjcmHeJ/FBGH64M0hXvI9bxzuOeSRArdF1Gew7YlWN
QxfVTBzBqvgYHdB4hxeT1O+j+uZYKVCp+VuOvmiq9G2klRMwcSwRdeyaKXxMlypqgIROZwrdgsvk
gbljvGGg9uym9DnSLtbYzJk6FKX3PcZ9gJqry7emm04na7n8WkWr3mt42zEuNwRgdufQAgIUJHS3
BCfStc85Y+/nzUMYOMytyvgtLuH5eEOcb3BTVJBVWnaxbCI6D+AC65/p4N8M0AF3DlMHUqpTzCtr
oAIeJY0KWP7ZZcN++Oi9aDzJbhz++uCVwAuJpwM2EdX3udn3e5NJhCsRBaXVMU/n+OS3JGgFonzs
TXVsl4HG10NXIlBRwhDoBv3XMRmdFb6DcqVV1G1Bz/7MgMavXQ+pc9XNZ45MBYb9FkzBxrYCvNQc
FHFOEE5Hw/rkdIK20/IwA0neqJbJ4leSn2lFr3PJ92YNvrLYsbqzBXJizuqfVpTA11x+BgUAhdWy
psEl+A18DJxuZL/aWNcjLo2DV0lmnn1976Jv+ihLJnglQrPcH9/qZYJduESqC6DlyKXCY++W4tI3
qN91Z9MMjPDW2pts9qMrImNiMw17oLpI7N3QOA27Jkg/DK5Ae928I/iiC8+z8XuiX08lYZ+dJnIu
XstIO5/N+hdEdJjuCriXPZjsKvJ96BgUC4EYSw1udEns6o7+eYprMc05l3X3Gc+esNXiRmjpdwg+
T7j35g+jKM6eHsZfmYzuveug5vCjzphpz4YCbhqUqJPdGMd3ULxa4bRwS4ZdH9PBn7AMzCFDVM8q
o3er8z7koOqfU/OmcfmlubgGLUjtqBnUxs7lb18jRo0hg5Er6MZbv7eoDXMEWxIvysYMg5Cet/8r
mW101GQMhBMywKCY8/tJIxGtzdl70osE3Ctq99Mcjm3ZXFuhbk4VYYasgwSbt7tzs+qFHhWDq3Rx
C4CYQhn3TcVXe4zCZ7IuaaNHCgKh23FnsLLpKv5mpXVwVj5qyraV3Y5TNnEGAaKSpCieCjRypS8a
9MUNUEynug3IRm1P9j8IxRzYSrz6meSBE7GK3EX5zZm69s435201mWQ8RaaPVgBh11SVAQ4YE1MU
nyM5oeUxwLTeW9MvT6Z3pN7vi2Swf1swvtwayTfFu7OLBt4oryOKtXNN88hS2IFVqeMnPF/UuXia
fqngYM4QfmZOuISgzN05CBWOmc681gqp9lgzVtSOc2d1xX4qhuq+D/Gwdlgc94kV0gKm3XbvOuKx
RS6NfLnJ74OKKKw6ppna1wJ+UdqZH401RztAuPqklzHF10NGTXhK3oawLe9zslruszpytm5Jd/Wv
X9LI3+MMBUrBWWWy5+HqtuF7OOHxImBEsqBaN1iRaiO9Hj1VFZXb1KgWm4hnAN6G1WoozXo3Jls1
tjWoFac9trp513pO7gK1vOclnRs7Me27KjFeVGd5W/oA+bYNf5vaWbbI6ZVxUE+NCsGot1FLK8bB
MPAMPh5Ujk2ZIHJN51MTKv+hRw8g0+EUhVNydZ8GJ0FCpHK8skWHQMIb03Wdm9uGME7oSBlHYsum
l1RimilYjA9Glrtb1yf88B98jlfaakGR/y/Me9ciytvmf/+XWsCGf/3r40++ZEJjK/yMFrZBS2Me
xLb4j6nqXeinUdlG8cGxGkw8c2Pd9604RVbrPfJ27WD0RafEJkoOqnC9dWw8465g8j/nmFI4SiFm
TyfiYCs3fu0blwNullqnKImMA/KVLFu7DrbooZR/s0LJNLTWRU0eWlA2ByAh8WniCI9iIHWe29SD
Ieh15lkm6PAL0xI0EgRArhZtC6DrjzSXw30Do+1odfJS+nNw//cHNyP5IQ2658CsmGvZnJN6FHBi
0s7MfK0pt6Uwb532/D95G20olX98G11pLu+mdgFlWH8Ip4f9ajJjaAPQfvpn2QfmR1fH/TqRsbvC
dOPQ4eij9/m9nEhRn3UqCYcc5Q21o0IOkhbHzk7ljflrc9H2vEOzgIHFzrC/0Ox+4sbFjNOB2pga
45h49Qp9SXAdk9iBa5g228JxfqRmDeKFLPpHCxsikovwM61TNEXjnL2a0Zhv7AIiAUu0hunc+A+a
xA4XLNgZSei1tfDp2Q0cdObOnM8a89W1mZ//58tNYrv94/vkSZcjoOVgk9Xa+ufLLZedX4ToAg5A
UsgQyfqtAzWyHApebmxNHCVVDJC/as+9QMoa9jvwimI/yC460h5+8HNP3IVMKPSU1ocvA1us2uqg
AhA84JmD9U9VZsHF3VbjPL1kY/QwCnKX/AQto+FnH0Yc90/GYMMt/5NrgH/33744hxfoIBcmv/kP
Lw40Tpf3M7J3KORH5KW0T8lXkdFnWIKps4Oi4lbig2B6Ze9k1Yyr0oiM7y4IDL8vOAQDWj/YsSJ5
x2XYyvwUrvPUiZfaIzZd1xmtbi4rEm0gYtK6ai6B1Ok//ClR4YO2ZPswdXG+Mqyk/dGzRDpiyt+c
1q937h7xz3jClWs+zEWTb4JA6A+/zMi4YhqXj+JVtPFHZPXRC6ebbp/igDnYurNuKUJwAs57hJjD
5CBRN97o+jhPWCWgIMQReeTUHCA2PRAVzE0OU+ocHbkxsaWdrfBau4RGVIHpPrHpnZCWd+uhSsO7
0oPdQTHLggDOfl3HcFGbKn/rG6f/1TPs8u32s+imCY07UlBL3doeHUOiFeFbqrWfSnr5+xJID4nQ
I5+yiZE0q5Dz6a533quxuJj1rH6xtB7ofvpnxyFxwIl8KD2dGzzHvp1uO1ORAyOQhjEFJECEBn6C
yTAOd+zbNfAGLCrDrpnL5gPbG8Lx5si9i3938No7K8blYvdsR0Ndvufagf+ESAEtln2KQ5UdWgBK
e5IyjUMfW/CUilZuU44ZBFiaH39yh/3rSqS0NpWWkHGFNv94hzHgiQyJJ/fg0TA9CKTLktbmve7f
0t66QmAHvxfUzpZmonVOTYjUYZQEByT0VPwutMN6mTlGwvqeKfq8NrO7vRbMycVE8EA2TZvZw95h
NTgFukVVP7fuSrckWoBo3Kqmdrey8Ojf++EHwjZEG3RH13Y234uW70zdQR0yZpV/8rKXfeqf9zHU
FLjeHGlraQrzDwuLoSqSNywdHmZdXKJksi6QAKHTpkb0EKjunOUWaNggfy4sD5l8L7pnKpqLMYC9
meqmuzY2HkugQUx/VHBv+KmzNCslMhk8y2WP+jvIepSDixByHr+ZuP9W0sABGMTxCzdRufGYiSV1
8+DI8GQV6kA7Otmlo898Wldqk1qZ2lVq3zD/2syMs/7kLTCdf/3oIRLYynPwe9B9BIr8T3u57kWJ
IxigVm+VPWifwL3vasm8zHp3dNs+zoETnqog+qFttBt2VL5Bc93UmpAmWMs05DKv/EiTC+GdT+mU
oGLOLPmcaRBMVU6sApvIWVU1KTzRh49M4doP/fdqFOJgVcDtY8MWrzLWGxQp3GlNjF9lKi6tBB3o
M8YOi/Q1Z/B2maP6jQyaaB355Ds1Rt09eRoeRl4+d3SENlU2LmjJ4pqWYrjUjJDvxmD6dEXTIzPN
dk05oQ5XzmszxerSWrZ9Yb18T+1IgEMDX9+3UXtDPyTvYA08WBUk2ZZ8ed0Oxn2Hq2g9B7aCvDiX
l4ZRzaadrPsvbQlr9rFJKfl7MbrIQ6r5Virz5pLfd+6q+iZlC/AVQdQtoxgsvRnFMXrJPbPWs1GU
eE7aPNq7ncJNAY+pm71zSyDLaR5ExJLnPiqzS8D8w3sM28DeDgaCVGyKQWmjQNele2epxkC0hPxl
RFq2o//xU0+e2OKmhgwGCmY9dKl/TTPzQsch3QMcqreli5K4yYN6G1G+b4WZVWB3NOI7Yjh2kUVs
moi6A5JT5HsRdbk/0+xWJgRhkDHxGU13s3IMmuYqdP2tWZkW/JaEpeCVwxXnv5SOnhFifG6+K7Ok
8zVPSLnm/kNo2eznEBEKzkjOfh0GxzKHpNDH1A0E6/yuUuuKbvPeRLJ1GYBsb2wcpi7CnFVF2XWt
UyKwHK3klhQXmoqTmTBaB+KcadQWUwRLyWmLxzQcwdY5/GToO5zVZ/cVpdhKauo+FKbOXdZNDHhK
33j5zyuLaXn/urRooOCO6dqm7Xj2H47IIfQ92NHa2DNNHdeLifAC9c1fo+iG+jXbP3uK6Ftexj6B
Jk26LbWdn4bQ/OxzHUBPoHFnAIu8LzxvvDaGFR47j20tC71n5bnRoQZZAGB/MA9SOm9AwNbAyrJ7
VajmAmAR6V7VNysZpu2D5xtrT7kFBd51DJPwuoz7HjmQ4q2Aer6NclS/PsN5V1jx3u3hj2dtz88F
tFMAMqfsQjK5dwrED70aus2AVfpeETAEU9SEYecV3xib06l2i/suDEvU/VyPkTL1g5W21Vo6UQM5
vI5Xk4l1O5vat2yw9HVI4DbjNlt8erssPAEKbn7oqTlGHupb07ha1nfaF/3BKJiWw0GfOUQ8aE64
7CQDgWxwKLazE29If4EW2POvBJajmEv5hDA5wbXNYyQ3lGCM5qYj3Au1+fLBK32WDm291C/nQ0bH
BgTf4L1io71Ppgo6hf2Yz0AXOHjLU6g87ICtrg7Y58m/DKBS2diwVzMUyEuSczRHmHSHDnNtGiWH
DYxeNYQsZB6FPjt5IHbI2BdR26KEQFyN3kU9xzhv6Hy52ab30WLG5C0fPDepHiL0IDPYiq0dYMZD
JRkHcfbDSxAGeDGs0dq3zuTUzJuvK/b/Y37+NKjAWequ/xBUUCyYn823pGi//XNUwdcP/g3y44Hr
ccDxaAumm1Lc8f/1f6IKTGH/RdiOS5SBcjX/YYf9G+TH9v4ihAAzYtPJE4pkoP+B/NjqLwitgPHw
YxSHVAb/L5AfU0vSF/7hrGMD8LOlxoDEM1SsSfIPZx3bc5GqjNq6k2RhifL09YAIXy6JbjPLlAbV
uEglDSivp/5L8Pn3r7/+shUA03p0ohvCXMiUqZHQrlV96jPbPKJdJLA+rZc1bphI8rC7kUCXYsk4
10vYd73EBY2hgWCLMPevh2FwAb9EsveOtKW+BpVBzTH+EC0h5F9fK8s/y7EK912QBUcCjFaoKW95
zzx1DrNXcNuf4SRvgmzUQ94/EJQwI1eLkBrQ3/X7S4JWkqAzJuO49V+aYH7OxNABoc+OBgg3D+AQ
M9Wk3MUwgehZIX0NbPdxgPph+yGawhmsScJOXsHYBQ1UdJxL7ENrmhnxgqQkFHiRGARXPySLFKM1
fS0lBYSb3JoqeJxE+5YqAL+W4gQhSXiElQDHLsNmZkQkRznKv6vyBgNZ5P2GrJvV2aKlpP/aRoz6
87K9hwiycbPh3m5BNRuzequy6YJq6tGkSFSEFWzSIXvMS73JLR+Ykbg5aAJIIvzsPcVuBzN1Mwag
IkcwLcsvbMPmjfMIwkjUSGOOriTLYNgPixFpQUyThIO3RGFjAzBrr4b8VqAxAEsHxRF+tB3Lu7DN
P8tFb8AUm1g6J/XZS+ZzGNUfpes+445/Mqv66jb6BbPaK3w94u+GGEKzA+fJ531nLdPVo2XAkUY6
kdiwkkfC1tglNmFQ/axaZDeFzH/i/RwJoWeERHSPk9NqGH4MA5JhCUIwW8ThCbD8fItiFeCawqQQ
7Uaj3EkRjRhQ/VWinWMtaIw1JmDDPlf+trCr35ZFxTWJed6HHXPL4NHT1iVtzV8kPWLkKJ+zHpkS
EVjoyUP1mwDsJQ/wHLcBIxu9NOcHImpmXjRmpI1HUbSadMeFV4ef0VAxrtLFtKutVu40me5VCtp6
8L6XCshzPdSXPH8fhETtx6xiDWWQQZ0qnsw3upoVerjMY5Tg7ETv38mRUDCup1IUB0IxmDxOhD2I
hvzROb1G6TEfjAvtamYGKKW1c7F68B9yVpQsEeos+sYMyaafszk+pA4zR9Kp6eECT2wT7BQd44De
zB7rJbG0EslrbfpvMvce2g79Yycm1KuGYrQKi8AorZ92K64GdpLWZPiVmJiB3fhAnjAQcpfAyFEj
FChBiA3Oz65ocD9nRIL0PmqJOn1yBY0qxYHZm8eLdOnnFsOSry0jPITDuqoceDqNfc31FwXVf1Bp
dciwH1VePkAqOdSyYa5EGiKjlPvabZ8H4llRkpBYkHMlO8R1rUB6vZZtQM8BLC26ECJUhnVbxof6
aehdPmSNMADnyzBxjGEXJ4vFQaOvgsd2lOc5FeeQxixvqshpvbsJFt20nH7zD3xkkX01wmpJaIm+
4507ij5jJlo/+U78nT9H9DkccLYYzwCtdsmxjPpkJ/34LqoCSvdN3+2HnnwShsPkw6iAD8qidy9t
nGEWGNK1UhBXJtgjGIgvjQlLIKh+xy1seu8Bm/pzW4sbfFbUgyb3dB/Laxfew/hHRpI2j46MXgcb
R1CDGqdqu+NgDM5KFMPVyqcb+cVorTSXV/zZSzAgGA1+N7BrGRInGCuNEX6lePJiLmZLIYei+Pkl
1IPvTbin3UuTRr98czTxvQ43+hMhT7J9NgvZrQj0wI4LQ2Ubooh0Z7aUsPOf+rD/0cjiJsr+cyx5
knLOH2wLKXCL54xXvnG1fQ29/DjENMp1l30zxvrFHOAUW/ZLkSLRtmd3jQunMvH19am4EUG50jAr
QGc8DwPM/Sj+PQb5GaDuzrDKFg8Pu0nL0GeNYBqg2EanHRFQyB9iUANW8cDZHDOEWmyz+Yvg11uu
jrfCR1+TSAyHmUMQb7cnmtX74cSsFR2HZlf9mCfCOvFF8UsiplQMQbcKiChah9wlS8J+gDt0DtJ8
cYG+EdPzS/sLYoIEg3AmpjW09Z1v9TtvHM56Ak/TZ/M18kFkiXoLvr3iORHnkSHVttJvIRFxIriJ
5XiYtXdSHscku9qZj+VUI8jrSrWtOw+TPyLe1kQtnD+mffoLLQlSDBRqXj9+c+UoNu5YXPvKXEfL
3TXO1Q6U1WKvC3/NRET3g0LHTOcFoS0oXhho0vh0GnrQSePRoUfyEgwQ8ZO8W3NeeXBz/0efzzkn
9BLg7fy9tYLXcYxuAXntRR+jJAI7dYiWUMVGi/fcJ58EvAheQnc6jpUEZAVDj/Sku9FIrlPIcQKc
LOUrPn3CcUNn2As130yKMzy4EM79ClnuyO9N7HuRgyKIW6xlsXMoB5PmiH5jyBCul6udEaBJTBm6
kiCecM5aHwGpEwuP4Xsm60esDngrY8bn73koDnoaf3lLVAIKedR/Lzh+nvIRkQJu4I8Yac1+dodT
M0v8gkAECsy/VQAkmKXhCJ7ebFyEcGPxKAvrZs/hGSIXMWowZS3I617tXLGwItbnm9z82cMLwnjn
mz1YhHtE8Ws5cyESBIc0CTCgIQgiUSXrHS4z6h0Q5XkB6nymvs4V101P/6z22x5dEWFtblq9qwEC
OTScaM2AAt8+hKs7jhTroRDsblwh0q73QZ4enNI+IU089Q5PGIXnizdm5xrZOp/4R2T20TGenZ9h
ArRJ01GNB+O7x8hiXaqLikPvOCRyyah0Vk2VfpJRKPZFSaHYyH2fDO5aCAgnA5axve3l1jlSFmkK
mALKKH926DJsELp8k3b8TGID5KG6+iUnmlxu9SIT4cFOH2C6pOkdEyWLoEOD20G+FKQeU5m7r5ok
k/9m77yW40a2Nf1Cgw54MzExF1VAOXojUtINQqQkeO/x9PNlVncXN3efPTP3JxTKSCSqQBRMmrV+
U7tfkhHAquGEr4h8x4EVt99wib5Dzbj2oyp9tIvwV1m2agBhgyEoRcplIXgNayExw22iJvQ3U78x
ivnNqJFQ1SP1tjbe1krbmBggaB6IBOdbcUtOjrkAyAGi6vSIhdk9YzbBuq1QX7EpEfZDPAkheO6x
4ytq5b4iU2Yz+XE2KnIsBDWnEwi2HsEnlKDRYtyS737S3Pqd0Jfhqd8ny/3ZxVBKum5CX9/VN55J
PjIucB2qvsBpAh4Wq/cdBKlNCmrKNUDr6qjHbtTJhI4x67DPojuysmR/joOKw9icRd9yIwOfEf1o
svU2NtJHUjO3MG5ukElE5bZQr4wOpYiuILxC2qRDuozE7/yylHDSirV5Wl3je6nYV5UF1gUjiqch
t6+xAoenOodYIiDWnk73UxW9WtWMEFAWE9Uz6HdJGdD9+UppPhOlwODeJqaPC4lfJvNXK11DOq/6
PmRizU+BabqgiIBIIYNQHN1VFnGludh7+sHKASxo6D8RSI4K9F9Ud3lPYc+qEVSUljDEDrwD6tPW
FTNyxSxcIgwVMg3LrpnCZ2JYPSrsao2zSXKjeiLZGKOI7IwPlQEUJe3o4JY4fxRZ3I2HHyevDtoU
sAB+kN16tl0ArzjMGJCVUCZB+/I10wRErnkvO/MxVUAh5nn8Y3anr048/iS1/ktfbYG+fUs8WHO1
yrWKQ2A+pBDJUhME8Mb9aPbIQYcDahvFfrGma9bvV7ZuhVtsVL4D+nWZd7S7pNoTU6+7FFm8xPmq
p8VV2DS/454hdtHy75Pu+pbmHkAxReCbswdtwJMLPCby0EqyUcvpRlOzO08bIaPH9lufQxoonSFY
MzHgzVvG8WoQdNGpFdzK4ujaYLAWtWH4H54Axb0ZKcp0EJj3dLgIsIFKhDCRqSbzfyC+sBbmdzqc
RyO2sLB+mMBjZNAIyh4ERQXYFlmyzHey5gFYD6RBgnSHGA61lX6ZzfJ5iSKG/y1+N9BGCvQDkKKH
AyrwNkqK4ITOTHmwrE1jzcRGQV5UCMessXM3hSgRwoDyl6YDgzezCOoQ2nfR3NaH66aannRQvDBG
qsOw6r6reu9mtDx2Rm4d2qG5XybtRa1dklXptQLehleXF8wlMA/BcZOj9LWuU7GdFP04JrxTyPiD
HNEeMsXdt/PAfGBNruOSHqrxXnQNoZWqI3hoJDBqVMe8aw1yPr32kjlxYLsWEhwjHg1TcUid4moO
n9PJRD0oF7NaE3kYO2UATIiYKsnNAKZ1h7TLsDUqkOALfZTnkewIv4WT1h8HLNq1KAZC+Kyo6FOV
BOM3nUDP2cW1MYFhCQvni2HGLy76H9Xk3NZc16hGW7rKfw3kP7VmvC71V1MffyVx+DNap6/oF7wN
sf0Smcy3PffE+vseMbHfTVY/hK4LDDKp9zMB0S0wHxT74RBo1jtKCUdNm6/b5I4ENI5CYbV3KzIi
KKxpxnBodCYLeGOjcjctVZDY5I+iqn7G2eHUpwTkspJFrafCWCOL/aNANYqXc1ZY8cXf4vYOvT3s
62uGeeyHr/ske9RXowu8Jf6VYqkxRM8W455uB+/DpBUnQCLOAQIETs1hcZIFMlaEGWQ1RQ1nY9ta
EsjNooDLWfOsk9BeSObUqDCEi4DmQiceRSTCi+7ipAHGU6K35tX1T/m9fI4IrrdN5BOw/evYlfjz
+F6RsrLb6Pz3ZNuM2sM+VWaASVBXz+fkiqDHOGrAs0AQwzrRWywXaZPFxJuGUiWWtaWdVpuimWyA
FA3KSQuZzkBJ+GmRlxBSiNXo+zgBvfS6mDycpED3GRYWywohOnPvCH4iqHIOxkxJBo8Jl3sRoCH5
in5/DCK4+/vXluJ3WRZIY9WyilMvroCs1dhskiwQjV4xF2RedHSpeGg9gQT3AIVkzEtEVRSVEpV+
puwb4twM3lO2buXPyjvFxINY/MxzVX7awapp5a0FV36ukkkI7NJODvLvzV1HwrYT07pXqDcneeXO
VynBGKKyBPpe3Gt5VbKeMb/rNaIuok1ef/kNWZNt58dBbsvCyIEFI3NwaGA09tPwKG98gvJXBnmU
B+HyNMg97QwWh6QTLpHiUsiT1MeW69NHFZKcPeGOxWre+rnDHyon5ysOYpbOiCGOaewKL7R46giB
lP0xwvO3XCvka1GNoYPlg6IoUttBPx/foajhtoKrF75sqCagYVhW//aHP5yDrIIGKTeaHgvELKd4
vntJDHC0HA3dn8XDEYso2tAi9mAjejU/Yv+XnC/uTLgvQybh77cGg9Nw2cqL9/kKGk18C2/JVdDe
wrkKOFnqxt+VoVCDyxXmFTnpjov24t8PUAX9AiDaCH6ecxlhC+f2qu5q1ULrqyt40Sdd2cmzl8eR
35S1/7LNG+qVnAMmRvJJIKNPLAGYvjxl5KycA2ITpBz/esnEB1BN4wMm0+I6Wsgk8PDOgzWhbyRo
8rhpOYSlQle8af/l37Wr/Ihkd731SrwJ5d+Wf1Ke7ZreQIFF3sKobKhk8k2Tv1iGOS9Pl2irHDMQ
PZKlr04QOoj6x05+70QKD6J88mRxeVs/PKLnqty/EgZF2VXga3lbz1/pY2uvvGA/uzvf1bKJuj02
NMfLGy5/nvyKbJObkXgK1RHh7j7jMjnJTu4z5cMuP3H5/udHUG7LuyZr5+/I7XP10365+ant/NjW
jW3/2fVUBbMoKzdRFUaoKtex0siXrYr1z/n66J41bCIdbdwFAlmHJrHVsRoSd3xCQ4ic4B02Ww9O
iqRbRWI0ZxoI+a6fsofSNQ5TO1xZo1mfiDU+QOWpOhQoUAfDwaKCGnkwFJTbsH47KAviC7KoQNSf
Wq1FlFRuO1jxQMpWI7A1ldMzG4Pc7JYjHkloV2EIIT7/z9XSDevd5OpPqHuvQEGeFzONryZRhMnE
KCC3Q90G1imrg440dtIKKNOMzgR8zehK7ogiBgrbRWq3oIcuxLAkC08MG5fNS9tszFxiuftclbtc
+dhfPv8f9l+OnMxOdTBbPZ2vrbldd5evfzjcueqI0/nQev7THxouJ3g5yj+1Xf663Dvb1ncMnNDf
MDoI6//5R+vi4fh0+LUtIySU+i/nw10uzqfPfTjVy2FQFp6BmbOWkp+Wfz7l4dJy9Vtcwj1GNJS4
1YfqLNQ99GLxDgOy2Orf6RdtbqFui0K2yZrMy8jNbsZ+EeWVvTok6ABAba9wD4NFKotFNkZoBbNC
iyKkCsUwIrlbnAyd/2U7K2p7S6CKSajs90s5jREFmWT6vUiMo14LZKkytAeZmbGKifG+F72XygAH
RIdFTSv7NnTrmIs5KAGLDs6dmvQ0n3M6jZxCINAeHczMDVgvkxEqMdBSA5nQicR4pA4I6CSljQ0U
7LYcxiHXK0JG6UJ0k5uAmb8X5A4CTcgg6eKllTVmEvspXlsilUm0IbueIA8zsDJvSxXSOzBKvxQ6
QK5QM6j/rn1qa1sVTbl0wtC5IYPVa+gey2ICAHU6t6UqlnAFcgyruZH7RtMz9zFOe/J+QkhvTrKm
cWHONdkGUJpnwEJ6YVlSlH/bjtmvZcHSn5EQBIwm7r/ctlv9JayqMJDpNZltI/XNBZF3+JJ9W+o2
27K6JmIs5nWNKGRN3ulPbbApOwKDzXsqh/dzBu5clzd6LImp9S6eseJ2ylt8ycjZcig6b4sBy16Z
epVgJWUyLpF0RVldJOlw7PrqlCXNL7juNTxt7qipIG/+4Y7KxrSsiM0yVx0UlSuwxm2H86d5VFIk
+0xxb8MRvQsWg2wjkIpWbZF/sYTEUz721XRVV2l/XOxvoeq1J8SqPhb/1EYE5qAknbaPNaM7LQAL
zkVfEgboHAPPgL/blibqybITXUZVwfTbqO5Pa/JmRF59JAZpBVM3fsXImXdQ3qdI3iJZhYn2JYSo
i5Jix7N+uRPyxlzuTtxqLFId9BHkLbgUjuicLpvyzfR6uwqyJfslb4O8Qf90qwZxfyaMyQ74Pfny
ptS2tzPrwt7LN+18i+Sb56ajtUXQkZSIYNwAM9oiarUcsrDM1W0qFKfE7PxoKSD/pPhLktXvIZmE
YBLXKdK47Llrw+2X2+eqFzkjJlmsn+UlVMV1PF9vUZObmoloCNKmm/Obkeou2hTuq+wg5bvjLTO4
P1k9v0uVnRztivhZ7ZKatgt33hrcfTRPYMTGiqbjsAchO1b17IDbc0D+kkCz3LuKniLEyDmw1/pF
PkuNichLJYrLpqzJNktRSDwwgZBPWiwugyKO8d/QihIw3PJ/g1bgJ2T8J2jFPSHZbsnHH2Xyr9CK
8xf/8k8y/7A9kN+o/GqG6mIt/De0wlX/sDS0QdhNttYCrXSBVuh/0GSTxdQNxGsMC0DGX/5J3h9g
XRmiNBdFIxvfpf8vaIWu/iu0wjJJUZmG4WiqbjqaZnO8f4FQ5ph4Ik+tkiPL6ycGFRbARfpkLksF
JY+oHm9lpGh3vGqA9FUiuTArup2Q6etK4lQeq/7HGoWNTsRS+8lEwrKHNYG2R1DYBDKdGVt0Ox/n
68rpHiZPR9JO6Wt/jsEku7G5ja8LYvubNixglg38N5gQRGj8znBzd572WoZIiWB6zdBrLuJYGaoM
hgI8K+5P5m2TW+F99Za2pALarBKMZnOzTh7ESEh7gZkLB9DSTP2OQJFvZoO7X8CrbbsseoUxpG1y
xRpOg4cVW0uM62ro+i9p/Jikbb1fiILGPUNOpDvf4nBAiqXvtksX/YZvtu8MwAAxguP5UiM/UBGW
zvRZ2Sh5foJnv2wdofZYkPbbNjYqEd2MKZ1ahqAJklJHwQYj6HDQwBfHGCuqwmLR0ds3XJF/QwnD
awXzDtshsLOm6rgZFmjfY+4eizE2/cTWb5yQpTy88vSYmIC/jJtp7nFIQg2mjMcElRQPCjBqLj7M
UpcEHMkcxxua44q2B2HuLLldYtLrqeedKnu8QdKrv9Lsty7usmtjNG/ItDk3tpMX2xkfpaCFfrtv
CZcI82TdH2eH5LAETBPDc3Drhreaw/UFrL4dhfmlWVroKqYJUTzi8vGMz3MVoSyQ1HHno9yLjLDT
PdPdXY3tBIKsdg8x5iAuOjOq0r+HeHC2woxzxpVzEPacljDqdIRlJxknsrBdf7MKO0+E9+8sYfDp
oChy6yFCMlfmN4YnNJ6j+noWtqAK8FUPFu8Bf5ocfXN3jzzy8gxFEOYS6e5UGIwuwmp0wnMUJLED
hzr8AtEXGTVhTMoksggWvEp3yFIQ+hUGprqNlakbYWqaCXvTwtXnwyAsT11hftrEP1u8UFthigpI
BUKnU+ysUvnVoE+zzWaC9ozXgPIwVSXNGE+YrKa4rbI8Ga7LLuo24TTXiO9g+s5XiDAS4d2GwrLV
EeatNi6uiOOuwTTrw3Gtcc1KR+d7L0xfVWH/ijUQgmVND9yoV7/OAKRIzurwy+fmRnWan5Mwkk3n
7smzsZaNuvB7oUzXhVo+oRLBE1cmN6awoxUB21IY1Kog8H1tNBBoz5+6FRNbFOFXn2jwsQ3hH7To
rO6rxb6pfiRCDWgEC7pZ9CdArcUhKieMXNydqjWHwdYxz12KaJ8n4XM0Kb9cEhGbbEYzxMBzV8OE
xcGDF6WXJih6tdvWWvm7QLRzFbmSeA0NnpdQhfy5c4WpryXsfd1WE24t9FtL2V1xssYDV/ktwf2t
KhNtC0wXh3DdeWucal8JC2HD855ZH193wlwYTG4KxrLor/rsC3pg1wTw96YwJO6FNXH2XZvHn+DD
OIkZ6+IFWcRYmBlPiG6gCwfEJBVWx6swPQ4bjbCwhc7sNhamyMCEia3jk1zY5lXoktuHI4uydobc
7NKYb1iJIiraEG2bx2Y/OciPo51CiEj3nkubFYLmJBZ6u1g8qSYCEXOFUwqI4qTBU2ZIcGUkLInM
pfXQGtF4CzkS5QGLzgj+FkqmyaGDdoyaEhI/OEbneudht9Lsa+8qQ3Y4hp6LiCrZYW8PdU4/QGzx
kzAF7+qSq3Un9F1yQ6R1UeNRjdcqRzqhZxUHgWCJD5NBrs/SrBazhOxlTMbQn7oEUa0ynYKxQ+ij
dLZzb3UvK7gGdeqfe8uGBju5gnNJd7EW8RVJ/nBrG8UdRMAHZ9ThEU2Qg6Ma+ki6fKlzIL8ijvT4
dc0N8vshgqf43S4jCJACsyu8fxBCQDN+wZJs66onI83V6xLpe9M4IaWa3gLhDkltRtVNZie231vv
LFUUDNwN31sKECCF86541gEds3CvsOTdwNpEuKtHHRVOJLqS00nBk291rJ+mkI+2QDsNYaoErQNV
h+UGmLPkDRQ+yYSkfO0DkRRWUqf01UhDd0hrsTNCqzw8OIMK4ibBQg5zLWU1O7+ukSCsAIwhSHRU
kIzfkH+kh+l9IzJ+N3b5kll0GEvraRujTbYIWKU7OBnaZrAQEkBb4SZcST5USN6sPTLBYWs8GeCM
LPQPNkvTEBcqeY+ZiOxH1TY3SYkGYwdhfh2WnUWcCj1Gv2pIA9cFgGW0kIO0v+3H8KFpw51Z6GCh
PR4iROogPH1DOLcNZoj4uygmJaLo47FXp+UU61pPhsHekCR4Uiu0RCC3ApvqlRmVnvG4uq6+M0D+
+2ZuolPhu9S3Sck1juxqD2G2wiM4eoCqfCz1ODDj+mHO12OV8siR3cRBNEy+j8TibiIEotIBtTj0
Vspti2LxpgFpAcb5tiAgrXQE9tEDNDarRxaW9NQEcX96d8cmFSIgekr2dAHjtyBtYDRtEFnFjDsZ
kMlmeSeJFvk9TsncnmmveabfR9n75DnHAZ/WbWO9Jov7bmFn6g8tGEGwall/r5nTazSy7kyb7k5J
r+kUQkT1IUXYKVo+ApOXoss34JZgAh60jZsmyuwj2mMF2d4+KOkLoNTGZLv7JehDGIHMNvZ5HR6T
8Wi1DWxuAYpyl+6NVGABhUkBU3BCZORaqxumI2a0G/QUeeDeuKvG8SVbinGTzO5N1PNw9YZxU6G+
uU/nkhBsqh+jqnptBwIpLb3blqggGpjdF89DhtdYsp/63CAtokA8Lccva4pAJfgqqNT45k4Acq+i
ftnzcAduDCe9qTGOnEjcCuW6Os8fywQPyab5qYz2LisAs3rQyWG7trCink1hgMY7h4n3giIi0hzg
bOqNmZFShifI3Ko2WtT0IQ1vBpvAQphiHueWX+B7T8aBkT36EMSfeqvAN6Zg9Zn1DLiTYvNuNsS+
o2k+YY3zsZBt9hxO5x08AEw58XihAyf4JXVgZYHBaX1qVV5ZrDEWES+QcqaJY6F8JLd5OfMj7BuS
YEV3CsXifh1t6HV1jAAc8rPHtH4qssFEUa9FUFbo4nZikS6LTGg4y5rcYdUTxnvihygybyfTSDIJ
JSP2S09AxgR8K9svmQK5KT/RETlBJBUlBLE0l02XY5yPeTmcViNscVWDH0a+5W1NbeNUjRi9qd7R
xvZ8XysZ5P4SHEIBEOUkP4CaHSKpbnh0Ljk1dy0Jt8njygxFiAn1dmbM2mYilteKgE9bCBqerMrG
S/GpTR7hU1uY4HbSIbP9qf2y6YYJFpUpGh5VRUcexwo6YmLh3IoiygjM1PbkrFu5bTrWC5hIj9gI
d/RyW1MRyctlmEje5hxJnZXZPh9CWOKlyPIQhyDRpjpRdejIx12+LGufDtgKJWXbiWGKiADApVBl
WFAUsi3psMQEBbls5CnIQ8H25BmTBzxXo9B+1XGRgzVE7ESmamQtWxcubd4jxYPswk+ZUfFytGDX
aeJttUsH0QSRaxGJICS44V87KYHX8207J/DOdXntU5vevLL60AetxhnIZGwtIreyZgv1LllM/U1W
F+pRX01iZqoIBJ+rUUOsNye+DUMx42dhvyJeI1k4TspdqMUbVaIs4rsJixrs+Uhn4WfK1eAlWoie
nuSmrKli0xzTRkU1SwTQRshDutoHYETsA+GVb4ABhqsqwSYCfYbDknXtPc3bTqnbZ0s7IVeBP1O/
fO8QEM2WdX7UumtzabNHN7H2Vht+bcM2PwFLTIKGqfQu65t2VzthGiRC78ysn8vKsHaZC1DdqKOt
FZXpPq4WhktkqUR/yWLOThbcSMTMQyeYZoKUxhREUL7cPMVLEGcGDWWscbDR184QZ1wd42Sl6m0z
5JrvJYa77UAeHTVI3OjPKEcXVxQMGrrsahqAdWljWNzqpOr2jQ1yp3dYWoPVz1C2XYDcR/UdejU+
jFH9apjHb6NeIhlY5whsQUoI0lyH1xkt2cmeyt+84c8mAz1KJqzLcD4BjqWqWPgOA+KJk4iZIgqC
ywfWWXaEUvpighcNQXjAw4+jMbmFfgXzr23RIIvtqjhket9s1pSlZi3i6jK1MIlnDldyhhZZvTR+
+ozcKxMRl89Vnf2tbd162xrejdyXyzybrK4jyaNqhmVX8aStLrwPTRRy81ywLNl6ecY4PxCfTVnO
rNt8bexjrO7teiZt4A3YBtm8gaj63s/qOu7kgToIzedDthmR7qxd56ONo6Y4vtwXlmXjj0omtOBp
a8QSX13sK7lzEN++HOKyiQvPQtovwfk2EWrkWRhDF4+6IBPp9DoHoY8cBNVLkaMYs5/sCYcQYO+m
VZIFl8+/K+LBiB+LJah2brvskDVZ2K03icRCVO+H0oGLybsjCwDGP/QuVelI/mqqu9rcaszzNrW4
XvK6pLWD4GdoXtUy74K4wTXaY6iIioyVvA/2JQMXFZW3bOUtlrkm1bBeceSZt62q6IygFMtQGSc9
jqPt2BLCHT0HcUShItYiEnOa0lo/uEycpDygTCHImkwcfWpDwxnU86R7GPFihyfju6UYfuGmi5+c
tVeNA0o1CNcHGC4JHkJo6CVMIqflRgZbZUZG1jAfRWJWmQ6RyIiYNkZt1qgfWLhGQcursTmnquQZ
rLJDrP7OYoFC1RErUWOSNvx1PFisXVUbt4ZIqaS50uG9931JpwFBZATCalXfS2VC3U7anem6D4bo
TGXcvU2zqL+S23M+V2AMBFAnnSNw8VsMytGnWBewF+18dLNfMqwui7T3zOIgo+lqobTdFZDCau+p
+WmSEXZRkB0HuepwuaW4ovye3DtYCH7BTRHjRyrLIWtJmUBWP2fPzp8Sx7j8xXPk/j+2uRLrc/k7
sia/d2m7bF4OfTm9S1va8LKGETGzzkGv43Jk+WFHZvrO5375Tpy7sOI1Pbg0nT+i6MjF2RZYtEFI
ZqFtN57Iudk7UlR3MrNVLU4SDAy9LPF5lc+pLcuLSRoLeplsrNb5y9T3McxIYNzrBCNK5I6qCGMO
szW0zT+mPOUjPTvuLVLJ+q5dU0BRE+70hO1dfMpIYTD8T3D5/bUsyCaVFemMXozDNaq7rP/F+ciT
UNvxadLtcue6gt5iFAdbWncIEpXrwutxC0xP+QmQA/uTUTTJMUbU2tkiBZEecSDoT3CO7zUUXVE1
kPnBrD/JYzCKr0w6Vqvft1pOvxSP+6QvfsMybDb/nVj4f0ksGOQDiMH/15zN14U+qYw+0jX//M6f
OQXJyWSZ7pqWyrEc45JT0DTtD6IOnmsYZBwMB72Ev9ia1h+qZkDt5B+4V08n2/BnSsFU/2DkJgOg
uoYKjZNExP/+X+/z/4x+VfdnwYnu0/ZHfaVPshSqCxUUGqlnaagQoN8lJBvefzzyixBj0v6Htupd
1nrNdGs0X9GdcoC8IFmLTpxl3qvF+SH6lz/+8Y8ZQuDhgwjGv/21TwIQTWSoNTHD6Ta8WX7P48Z+
qWYfOFP4gAcFnAzrtcquohtjXz0nLC2/1kHyC+Ojo8lkB5/zLRG86+lFuwY8ekRFuNoClkX6pK+C
6urDTfzzOn08VfQoPtHqESN3XZHnMQyWtty8T2o5UOW1HHiQduN02NfK9L7M7HsgZNBgFS/xGAmt
IhZ/aJg8Ox2TD6VYSFwOfyf6ZS2NQL5Hc4verW5pfmMCBteHJLuSxahhBB6a6vdGrHoRTEdnUFux
B0mZFcs2fJXtjWYvtd+knudnSZegit6IORBjzaXbPPfkJSG6AKUA6JhiinJOpF9YrjKPLjdrUHOl
CzBMgiBsoV0NCp9MhBgQLwUROEyCHAwaI2gkMp0qi6INtX2NDtulqdUS9BhXB04XF8nzL3iTwSHA
QDSvzoIeHudZh9hyJv2AJeu5Rz5n822Z078ANFb0c7dxri1o8rXh3gA/JvOpMpMv06uy5olsvtzs
2uuq1/SjzLMWRoy7iExEy0KKQGpwNn0EL1BOFgEAmdN3ShME9mW7MnNc5OfwtYEU2DfMBUaNbrcQ
ffRqqTdY84Q72dSvgqvh6oYdAO37JrEgUZ/9dlkDBbZAhsgmWVw2tSaFVMPUUmlwJ5A/1xLDEpzP
mQWrWH/Ku+K20bUj3CQvv/IDhkFWVRdKcbGmT5dfqGcKsBC5DUkENXuVpWYt7FbCpmMEm2se0suP
lTWMJ9C5ZxiWaAXSLkxbRT4+gZgLt2BFiqsBF8ZiXO4jERAdOxB0o04Cz1Y65ZxZP0ORgLnhUThU
L+dNFLfK07K/oFFk7YxBYg10mEiwSJTKedgcE3fbezzzZ/iDHIsbNADXrQYHYeN2hNvnSHFOvddg
oGj1gDTjBqlLqc85TY5QyCQ2h8kUbAkSKbi3ay1GF6aDumG5HhyxwpWP7SjgUufaOjwUVtjvJCDq
/Lx+GMu7qnJ3XdjeyLO5zCo/zX3lZggnYJNUq4XeLA9N6NJVFBVPjtyUxSx2XDY/fSQ3a8Iv3aIg
icb9kmvqqMgw+EZ81dnbXkWIk0dX7pVr70+bELQg+3gdUxzgGH4nELyGEerYxIsD2qxngzofvl4O
L2sCgElGDEEI8ak27njrZjyEW5PrNXUE2xZRyJpsW+qZ7rtsE3ObjWh3y8ZVG6KNBaY5OO/+8Mle
/aWMSnGE48LiSUxLZW0207r9KqtLJGG/Yr/cblwLemIzBZ2EC8k2WchvN5fGy9HkboVp1SYv3dSX
Vx7JhT+vt21OMNgU/XGIQeKTj8GpnXekPkWW6KK0ovEOE9OsSf40Fu5//l75o3VjzPZepF6d95pk
QwkcLKLXO++PQZ0kLSkXyO6BDXsd95DAEgc5f1Z+Sm5XGiuYy6asybbz4T58pwQAvV+m/EprdWeP
ac1uZpHJsyAO++kwlzZ9MlyMz9v+p9OBYjc88nBiAYO+1RRoufNDbqWiSRXPax4TqJBtk0b4SNYu
xec2rDwRiLcM4u1cjQLbL66A+F6JpM4ifvw/fld+7bKnkt+7bMva5z8lzvDSFg0mMuVchkXHQQXR
2oreLBjFgGuA4HPmOidzon5FIc3CiQkUoCxkZK4hQ+Pkij7X+xHhRgvoEKQb8spbFJ/GjdovJM6Q
aKGjoHARqTfQN91dAoGyJqOBn9pKcGkIsaEHJMKPqgARlV06Iy0sTBtRdlMDIOgDgKeh9WUwUBYS
on/Z/NAmRr02a2b6KwGchyGqBiVe95tywgZtWBodRvd6SCfcqXTPPLr5UO2yFiE6dx6PiqZep3aM
VYrtzKxNkBsuxpOijk8mDJgs+0BCOAPCG7PKfDi/zsadkfyGV6lusP4MFvQkDmWS9ETkUHOXAfOx
6Fi2y2ossFqyYMlhbWIbXWV3qXbztISHenyXV8kylBI1gRIccqffSosweZVsMd5lTneXemuKQhXw
2mKyfg+p0Vxhi4FchPuj6eJoN6FS5GXdcsAbGDPK6GRGX+KUl7cTUErpu+E5cAS2Yx0+JsJOS7aJ
xwEhzPyADzUn3Ckr9FL9etIYQrrG6XwoLg+25r30zHWXJcLDfLqqWi0D5g6uzYriI3Ls+klTDO1c
QKy+AxidHcZ+AXZaubcIF29ifX1uUAXfpQsI+al+TDQmOJXmtL4FMxbDGOchNdsaLseMLbWIs8lC
ot0vQPnzDoScsK8qs3/jR8jsQGJD3XMzNMeTGENH3VFundgBptatrd/GJilwTLPIBuAUsXboMU/R
HTw+bQNPh/kyzuwbe3Du7BUbqzM5AjWI3x0KlIEuI8KiAFsMZlSsn2VbaYzaHk/BfVmZP+tZuy9z
FuOZq4wnWWvSAhX4OG79uOIlLPgFBMdW7syHbZRniLGcm9Eu7877XLqO0WqRoP+7SX7xfIxiGJmS
kXLxkAqBHdaJQagRBcbc4PVkdTBTfB2Tsfcdc2Adrk4C9io/WouIoPyQrM1i5JK1yw75ufNX1jn5
mYtcjGxzmsbbu625s2u8+1xRqDg5c/lElYddIyRcIre9hqzFRZtDihCsfns9CjUY2SR3xhEBJVnD
ypNgGmBTGJswuhxXDfDPIrI+WPdzaJs7nhSGdOS3ULaZiCVGGeaqsq1vf0Uu6ml6zcxcNlmFpviq
gXVtLz5x2XHZnO5qZrgmDNtAEgUDV/F5ALADdPZoPdzm+yjd9caV5gWWG0yv5S9yVDeTj7ocHLbO
t5/zW5Ydj0oQenq8QfLjUSiYzXt4mFQQy2kQ8Df9pX2EXtwm+LFuagTdI8LIL4P+YwQ1EWf73A0y
PYizFzO909I9CpoFPufpnZPue3gVy97BfgX9MCXk/b4u09tmvh7ma/TAQs/H5KonuO5tbeshUjeT
50fJMSuQ8Km27bwLAWns7FN5DUhmZcTe9u8rxqFB8buJt5iGYNzpKN/JgiK5Nz31ztFKUzLndwt5
yuxVbzdoE0R+/AU9uOYNt1XY16P+PCAsgcqxth0Q1oBhD597B6PBNPYY9sBnHYTJHmkHvHewwNyk
X9r0vlPf8hsYR5tr61T/cDf4vGxqXtEtqf8TqYMthlDX0M5+LzvjR4e4RFD5yr1FT4SRFn5f89Y9
6j+1hzKYjtlXmCEvGAT588GDhHRnHEBRb8pNcg/rRNnY9yw62416dP3iRjvUbwkLy/4WMYG+Dsiv
58kuxNp72tjgwvx62GnMsHu/wsrMf0Oo7Q7w7W4FybU1g+xBuY1+LT/jl/p3dd1cz6z8t/jRfS3h
krLM/tJjd3WrP3dfTf9Xf1ivjsP38MhZoau5T7acMPOQU3V/MuaDswfEtJiBSqKXVJbjr3gr7MsC
+5GvUJPxEZ2iQMesG+fR5hACFkRuE4P1ucWvYWs/rblv9lv1p1k9xGCCvkUYxKoBCq3EmQEK4AM8
DWiDcNO2M7LqBAfmE9bWaQe6Iqihc6vt9/bq2nnw+Fnl0d6WT/Z8csfAC5IjvqUKWjProYr2K0a0
I8jwrfNl2K3hNRbOD7qP/vdu/t572+6nji4jGEk/8w5R4tezvzzlGVijXT8fMHafwmPaQbh/NDFJ
/CGEo9fdt77wUzyQskNd3SKn8V4rQb0GQcxIKv7jGLK8OT9xYUN7prKuMtjT6lXIVBiDtDvN22Qv
mHJcWc8jiMQr9NL96tX6idsR5s1bHEq86/AxUn3n24gdW7jNv3u9r8CYT7fmlWkeiFw/e/W1bh4A
0QTYLXzXfqk9YiMb9c1DNv80/lB5KptrDe73ftyXmQ/FLDrmzFHsbTxvFzjuGkvGjf5a7nuUYAhi
v9hv40Nx735tjvNNgQvNtKnLa15/ZTy6gIaeRntTgNH5GW3bX6iLmngVgXir/Fnb5dXONPecIYfP
Jxb9W+3GOBkPJRTVOfCKAwCC5Jd6M/1Q3vN7M8BI6ZQ861+jn3gPJiBzCBZs7Q1S6LfZa/NaXakP
5C2jXRxAq6o39m2FWftm/ZofzduX5dF6Ug7GffqLWLgTYUa2sXz1d1L6OJvsqqARDi/79ku/Hx/0
g3mlHnGSbxH398cfrI5R0ffnjRngiYlgyC70iTj7wzPkafpCbcuqIAVclPuN9n/YO5PtxpFsy/5K
rZojFvpmUBO2YCuKkii5T7AkRQh93xnw9bWNnlke6Zkvot78DVJL8gyRFAmYXbv3nH1WHepUlmwO
EI/DdwJR4SXcU9VMnPFH4ie34aup7RlYPREmxZ9ersGYDQvmKVvUQQt94/rFo/cN9dJNrO3V7Kff
862FKQPL6oPRLtR2TejRFtbwvmiX8CzMZbAoj9xuyYYmnR+i3HrlOsS6vNAWtL6Y3i2486Epzuck
WrpiY23F42fgh0dOnn7hz9yoGXPOS+erO0bMA8MMj2gdlLtL1Vvoq/qJ93TXHcSCLAe9XKLfmEI/
5m8YVpm6SritL96bnOdCyQqXtbEJgFBw5euL+uz4gbV0uQ63ILL6LTGkS4K2vo2nsnnh7IV6JuQR
vQ3zJZzjXHv50jgiXtzVx2DDkPtm8pq36N58kS4fHGQ1h7raVL7BnrI02dWXIe3IYNkn6z+mh/To
vZuX9CU8hduIdMeldRZSX/lz+3OLmobPfYs0WDZQ85K+phFPajrNNjKC83302MmTyn30CHyhWvXj
aCzillDgWHff7IThruWb9qgvAHj0K4MO2B7QM5g4+V0oDyT370bL6Ar/x7eeGiNvyoYDYlHSBuV/
Qxg8Bft//dtGCvWnbsFSOB1SxrK38feX4OudL6AdDgeqyEPq/P++JI3a7xWD6cP9u/v/0bbVd6Uk
b1mR9Bzi+8x9OM+bKE31XUvnyh0VDWaQyUp5/1ao9B5bq4K3ZJutuW7JzgZzDXYjdAexj+Amoeku
ooR1lx4EU0V+Jo5V7B10uFNKVvyPSSXBsUzw5HDz/h2cN2rsnz83hI1t8Qgf7MGU4iJiBX9MGqXS
5T6TBAJLCJD8cv+OvF2Qqk1/CdRhFWtc/PbEB8zxhJNuXWjVapKZeEH4ENoqYbzIL3IUi4RDRBh8
frqKutQ615OibX5O1O7f3W0qP/9Nx9e1iWRovTyhCXlqu3/X3AOGf/6jabcxXCdwt/f5o60DJjJn
07+3gzvZErx/dx/HkBKh+lBTl5qtPWWqEQA+pzVViSFFa802QSpmfWhUTduYButxfxP1NO7GeNyQ
p+htf7rukE31hG7a8maM+xzZaDfvc4KvlkbXsKqTE0dKAZVnP8QrYfXGjx/VMUbfTKnkDcEziHwC
nnOB74w4ueeqcesNMwABMoYvnkYwuxG7+MDlJ9yY1ms+Ve56uI8z724iMzWIhA3cauXevfjyowIW
948vP/9tGNRppwfHu6FIuysIzL6cVpNZP6tte3Y49UDTsaHhs2HfW3RyCrK0hoFVTyq4zFZ2kX40
j382k3V9+G5ZDgsriUTwAIRBgnx34OwbsbLWH1OXetwjPaO9sjXAsZPtcP+i5smiUBG2tY1NoKQ8
Zt4/4PuXnz+6XRnvTenKlz6x+8d7d/0pk4P8QKtRuVTSxjRNLu2du7vnxxdpa7Kqhn8MQ22FcZCS
pCYUS0HkycFYdljvNqcfP7uqyNf/M4z7/xnG6Y5t/yVA9RqVv//xvyBgvxe//3ki949f/KfLR/tN
01VdsxnU2foPSur4R9v9n/+tONpvrmea5Nw5GHr+PJDTf+M3NNO1Xc02VbA5PwdyPBzjIe1uCrL+
O8M4oOX/OiBDReAy1WMeZ5q8LuNXOH7d0B/KPa/0mS4VC9x+35Ho2urz5Hb6Vg3KS9MipSJbelgO
BVEsoyfsTVkkaINYVfrMOUMCDCnZ6uHZLedDrFtvLlT1hREf3RanOr2ANk3f8yA9OSUoLcVcuMkp
ystdW54NK35E+30eE6+CPCaYeVCaewMnndJ1t04wX2NhuyRAP2IdYuYAHWEuR7I8gtAP8+ycwaVa
dS6WOt1AIgsgauSwq976+eQ0LjYY0WOuUcx9amC1V5K2ZjJBgaRZX8xYDoXyvUxh5mSRiqXOPnsF
hMV65ujTFRrpaumiHFCMF3rylUwCb1MLiSZDB6oL7UJEtd+Zzu8DfpPGkyradtSXdmv6npGf9LBb
proJb27c1k3/3Jk8N+QofCp/jNN0VRAUzxEnIcKE2NQXAeENVs/OHCtPDskUi0AfTmlQHsKWd9MR
yqoohsdRzU5xl53KgtjUgoA1C510rYJ7nS5x45yVWD1gGz6UnnrxAvUWKZZvFNMlqAH0ICvItVuj
tIAlmnXbTnTrslPTxV9ahT9UiV+DdrrGbv+sR9Zbn+LQ2rdBu3boOzmG4NwEKDtN3jVrPkwjf2Za
nIiVvkZqsNPDnZd2JFn3G1NPT8g3LmYyHRJ4d16T7kcv3jeJAgM+OcV4wzAQnyptaWbpxhn6TUfh
FePP0bMRHne6hxB6HsFTlg602andOMp0UWf71E2vaoaXwDOjLyPnOkASfoD2SnQk6ZC16Y9FuJ4S
6EKQ9yGiuUQB8sxlG8yLjF0hxlimdcZbOmTvoZUdw3Htudqliiy/6qJ9gn1B08O92qQn+QlrwXjr
W50uUvqBiPGLDt1X3RGNy9tYKfMNcOmJcJpnrd6iBvucVBBgWrbM8FZPhb1oXG1FZ21Xp/0yNMar
VzBxbjD8zjYJ7SEtjtbw9kIbLziYEOnE+9xYpJp1ZpBz1iPewUoctMj0w3Aiejv7ckOkKSpQJYLs
sHmkJ8Oab/KanGvLB8a8NK14H1ji0630k+uuiXp7tqPpOlbmW2SkQPc1/KbpqSGN6/4cU58uxGRc
2lgSbMlS6uvwK2hdm0GG2IYie3dUsJlmuwZ+v48wKqQDwR5cf910GaThQo3frD75atKWRaLbEETO
8ChDvp7uYXCe8in2Azq9ZTPdgDMuc+BUkHov8Zye0rHb1AnXqtI8peV6SMS2qYermfXPjZKfBrkc
uB8imm/e3F8pmMtQXHU+ksbO3tvhG8zifTfON6eeb/IThOZ6ULL0hA/rXb4x8noEI3p1Yk7i5Xwj
Fx0WLOcqymz5JwWQ94VFS8YxfUvno1Hq+TK2Ksk/4xY6mi5y+DYNj9esPP6e1HOgwxDCN1pvLXAc
j3FbbLofwL7miDUhMPunnvwLeW2nqTjI15aFrGXj0D3HGufeWd8mSXFKSF6FgzcfbHJg6edxoM37
Td5mX8I013H8Ng7tmmiJZ6wSG3kxeXW7qWPs9F240vNbxztlDM6bqGquF3W+qeauVbwnsCKbxkqY
SkvYARLIYr44jbhElnjOVWvVFWtCYeDbTjcnGbeUfKwyZfzuElxDSsrjsRXW2WzUz4jeMdNWKKUh
w3nVPhuO+PSs4KWwsEhYyRfkYKQEpNpwMSthvO4m5E32mSjOSrkEY3k0ymFlA7Cc9M6v51Taq8+m
NTzPtXqpCM8Q8lvLt4z5YHzYSfqolsm+awwfysgJhpaUb0qkHZcE77SNQ7L53hrNQ08+oVd1zy1B
y3NGTyYQB/TFJ/k/kNMb8oQUg8sLXM7GCrVDbfWfbSAugmuzMfvnWucWS0wy2aMZVw6HLharuOW2
YoZYQEDKJIjhWS7Y5HpL+uKDx87WJfNNS/L3rq5f9ODW5+LZCODlx6b41CMGMd4uFPZZ3pJyTWBc
dCYMeCNvolbnHtO0OF4OofuGHoGMnoKdxjPf6t7y2RMJ1lS7q21yz7NQAe27YCl973iOrGB18/pT
hG4ZfYPNrZa/J97I/REdm+gsnyvXnfP9jgOADJIzJMnN/N4pylkrgnytKtEDxgJ4iHIiAUz8hUza
GJKaDthC6cClT4YPDixYqhY67KR+n/Bn+uTZfRJSKZnkqMGxSxyNHrGmPtr7hCX2mEZTRjDFRLNM
LAwg1Hu2u5csnic/GRDjR3VLGkD6lgtx8cp0OqBpOnRa+91QLHNhBG6HC0Nh0yvGqWCfJZa44ECy
QLkJO0Z9FmM07DWpjIxts//x3f3fpjmmr5FDkHPsR+JE9c0sfQk/DQj3HxWTU+n9O6zNvGxMtf88
O941rZ4Tvg7mJFaD0R0dEt/2KjkSGH2zAEFSFBtLr5k1qCF8Gadag2dldpsAOrnGmXee+oARe7Hh
DPEaxXTwww6niOtVId7bdMk4u95ManzTHC3aTcQ4uCA9Vl6v+nVn48lS1nMxrIY5ZcCmrMe+XbAH
LErlzW2/7AYnjGCQDcEpAcouFrVTryaHf+n0o1JFI6FeNEzqXpHejLL78aVHtXfgxc0+lllGNLSq
KYro1RfQBEiiyZTowjilhHhg3tyFl1nvs+X5EbvAuo7cd6L2CAjrB3cfF/137EDLAm3LWiOVlJTU
eNHbgt04M2+2cDq8aGNBU53E08ZSF1pnITYquLDnRP/MFMZZhXV2TbrRnHeXaeP6ZTW9IalEO8Vt
njQsHtwC5Hhdc2++hs2E47RZTwGFjmm53zIVY66arEEhexrhny7Ln9BrsGSp8+Yo9hmAy7PeTM+p
WQL9xnwXuNvZit9j01dGAl2Qvf+NOEv9NabNJWMAtbsJZNFBH2chj/uzbK3Qq06g6C8A4VAnE9O2
LOukWcQdd3dDVApia/VQZkqHYgQWqyLi7dhWO0CAT3jt6DPPw7lhMRpYwHrTPvemi/D2ZiHlrdlH
5AIzDJc2F9dICY+QU4+1m3zzpNsOQskCIwCejNfJTd8Tgk0X5EFGsOv7nRkHm5LytEBH1+sWTh02
qoH1hfesYLLYN+IKl+c8OZQr8/BZBgw+1PYQByOhR9TlWfzuGOXJrHimyd0rxABVjthqbIHUmIEi
rp47XLWe/qQlNnn5XS6lDilFjSK21txtKrbw1ui3uTVcZe2GfP5WR2DUze9iNJcGJV0RcfektHhZ
chahdS4A22uEyDYtqUHj59SLrRTPWK3cWDEPJwDoIeTbZID35XizLf5iuNcnsPiPFYVk536klnLl
CutWf/1B/yLB4zhEvYfa0fOgJ3D++uVjBvTrZN04FP7oFqtW5mJVDtX3ODJVYhvsxMW090EV/o34
T7dgR/xZqHh/Yl01yNfQNB2ryy/av9o0JkbHfeEz1r7lTXYyk+zktjSB+/Wo8mFk+SlgpiKrvDQZ
VoFhgosn6GiiPKAOJ2DUN1qLwGXmCgQHyKo5pfim+UP4Kp+n/WGz3ZtlA0Ge1DvKeQfbAntwkbpv
g9duJOtIFhwj9E5F2baDvaXl64zctRmm1yCfPrEYnSOcIiYlaMJIq66yk5Wrt7xM9wkXXUITCRf3
osmtNfS5NslPk9evmnS8hmbhU82W9fwpRdZOwaeZmEcbngQG3VNhsGsk81Vk04GYIzn7mg+hkb7L
v9mY1dusqbdkVk91z+eSfihORswpixO/myIWiBxmlST8Cow6oT0doEocOi77lvWViWFfZ+cOnIQV
vFG1SqOZ+yb30XBQYUhG+DhNCKP5l9y06Uo+FM26+L1kIjvk4qR15Uobv5qM4eWYn5Dz1IQczZ9I
LIygkRvZEpKvEoszvlpWsFK9zFbxPqucfMfpISSeaaESk7aIam0xZwCKWZSTNNtPMJ0iVz1VDMen
xDljjn7vJ+csz1aQQYiCJgkUCRz+mrUsFS2TMwZ/NKG4z3qqXWol3qsONV/SXzXe1Jh7YxysMwzQ
i/y50qeD2qN8zPZNH58KDj2DsE/gG2j0zgQup/jhAjgUXWb6dZyeZP1XOuOz2Q0P2ri+L7VT/+xO
46dWJk8zJYTWq0/KXhYsPUc5NUhOwLi3CErfIdWftKJ/Dtzo3QQB0ijWm0o26SInB3AKEgxSxP9a
1pusB4kl3aBsXBWq9ZaZnBMzuMb5cK2ip6S2CZzlsbLphgX4LQmjdRnoay2dP4eovxoEyQ0FvMwh
2Uce1a7XbOAsLEMHjXy4kRVh12UUwfUaE55L4U6A+eF+wXM0V/pxGzO0EiPvJ6uXyd5F9gGpfhSp
lXP2sERR6S71fNzJo1dhdld5JBskzDT8VBVOn/KCk2eEpKItK7CXtzW2M5puTskm2DrDLQO8SxM0
RCbE4j8jZ6w5G7Ecy2p2roI//nrV0ox/o7SwbukO+GqVpB4Tksy/bk/ZZCS1bhKs2DoTTGfeyHnc
GcEL1RjbMgqmhSUGUtvyI8U2nQTCZbmR5AlJXlht5GEZ7th+O4+DTDlm1yy17sv2/QEc/aNOps+h
ib+w8XwmLlxUS5xVPX7yUm+FWy9cwP1ojlQt6OYeU9ze4MNjBJoYe8yBPadoFOa0GWNF0U++Ucux
TN9fcqeutmRAw2atGklHPhVl/KbJWseeuU2EjRwK3dp71XgR3Hu44Y6WPTeI6xZdSQWuGswIz4UE
Kdok2gi9BJ4fcV7rn5JuutG3jobhS22MaglR5EuuL9Fs4BZPYGaqS7mq22BNEDqIg1xznjCNn4H5
Yo6IGGCmTHPHm6FCm0kIxmFAEdHzLZu13MMz4LMB3JbS7lb1OB/kEuj12Qkb3Ebef63jPWnG08Dp
O0vUi3w0gLWnUBfbcSRD7kFpnHXJyVVeFakDqoYH8TiVNhyCiqy/Khx6Icbsu2rcmu3wrKXECJbT
55TzAjhd5lMRUyJt/Kbqrl7ZX1WSOBwIHNMIvR7AVIFwoG6/sq5/NnCpyRu6c+hj/c3l9+9NRJQ/
nmuDfoCB4Wi/qOzjhCI9GVMw1U4KbnmH3vEZ9ChLgTgTXjAr06GmyySc+kdf+r/U92v/oSzTPXqr
Bmufqbn2L9umZ459Ae+lwO2tXSajYpJIxmoGlZ/TF22gmFm9gIKjeDZDmnbzN384veBfd23oS67D
K1B1CsNfnn50HAFavCp9vaOU4iQmKx2FS9pTWTXGq23EaC92nXiMLVIJTM58tP0iRsN/80J+cVXI
8sEwWAFsWlpyJfjlEwiNwovcNih8WRrLW92ib5MpTPbUBzSxoHm7q4MUwK2tZa+xu3F1yZJLlohZ
RjvPM30YC5R+r3/9ymQH+9/fIg9jqQOXSnN+zQqsAKnPyeQWvtdTOKvFwYiMR6WNgQaNlHWGBYIp
7T/uxX/V0r3Mpk/6VM9heymt5F31xCe6Ok4CsnnmWvMl3Oq28lpl863jYG8k3PgTTRo6X6TeAYWR
N5f1ZnvjNk0sP+J4IHuYasc5IiPrLkr2bs4ObXDb8VmMoQsetV5G0XBN+matca+66qamNRC4/bbA
mNe47ZWxmZ91wL7BUGjIAKIh2Mg6SsWiWVOGiTwkfREqxKy+2sI8exN0fqO5uFp/DSrUQV7Pwyfv
TVlDsYH3bTqMurhqFpka0DGkO56XONnIVXiOmrL4mzv0P10eJggvi0Ggaun3nOY/mW70LPbyUqcE
i/R2IwsUcFb7PPu49x3FTeua3V9/7Nrdx/Mn5839ioRpJmcaLlWt+8uO5I2aS+eeO1OWY22WPCX5
BnnyLSnHa0tbYMPO/D4J9pxZCbDEDc8MA1DP5XuDpTgbrJ02P0VtsSvK00xl4HlAA/TiAVQZF4PK
xZAN08UYkYC7+kNLNEfnkjtfQN/pOViPxXHmtNjTqJKPO7qEZhEjOti+SXtO9kwzrgQvyveaLg7e
iNiAE9JAzzm3mjXmjuWUExSjLWXBwPRjK+vxIh42cfvhIg9faGm/8mwwJUJDxOBUfjwBcRejyxlM
s9DRV8oihN2kV+u+yXquouAUuAFA2yD91LoeMhFVHJE9eR8+FKm4jU7wHMf9cqBBTX/SeNOhQ9Iu
XmeW8Q1pPkeA+F229ORukFjZOZ9ayBxsyzrNqiJmoBFdazbRmDlCuMOhepFlVKrmp8g133TKpnHY
5+ZEMk3yRZaQr4fWyg37DViudy0L9o5OIXwRleFHk+Vj6z4MnftmD9pFNsPp5xymtcLtajk/usil
7ev9zLIb7eviUegc6fk7wI+cPTs8j2ThyF3Q0YYDKP7PwDUJWP/bzec/nNgIOOZ0rqmuQwjhL0vw
7ChlbSoGshOa27LhLfjYtRsRW6/yTy7syi/+ZrX9T6u+pdKQc12HpoCMWPxzL6DBp+1QtLLYprSr
W9r2nH/+5v65V2y/3D+OLT1y8qunu788SRzVuC9UtfBNdyhwyKPI0rP5uRHptg6R3DIoe0zV+jrP
dE5cTj6aemij9Ev2IBuPYqSz17HhrTHiyTmU7yn6OaUpPOjmm8NCSOYIUdz8Ttksieb4cG2eph44
ltHvwplD4hbLWS5ufajfhoSlGnk2sp+ZI2d+asmXEw7FOJ9/H6TvujdRdXeHkuAJeYh0jPkWeeY5
pUQWBg3LtjhZznUehW/RBpYvElnzHs/+eTLs55KRDigy8lBfKuYvLnKhWFxSIzl5Y/+sOdZbmIuD
ayenojFOkR6ulXY6yOJNFlTq7KxSqzlyeRzm8MENOOG1TFP0huMYs8+FGMpXrXdq4lOKdS9oTFG6
fllsF8pEx5aTzyDSvY6wClL23s3AHVP6y6dTGxaaIbHeCrt/zltOe7XDqQblNycgT2SAa8N1EIzP
cgWX9eP9Mvif4NK/oWsalvHXc/db3MBA/Fey5j9+6Z8zd+s33cQPwuCcvUiXrtV/hpa6xm+245iO
iXfMci3PYG/6hw3W8H4zLYutUlUN29Y16dH8hw3WIAXVoL5SHdsBcabb9n9n8q7fn+VfKyOe38Ce
a+PDtTDX/nKHu4NdQtEKNb+b60fb02rQRkWydo5WF7eMIpJi6fUFFU29zWaHcRLVB8p4O7fQfecG
OvAf7ABtMnaUniVwaPay0b9b2kos6/6ADtpjn9nnlfLSNvF6GpQXBh2ww+jneR6dHQM9JoOzVWbT
U9JYFsDZhr27r9X2ydZfZqxvKIappJ3ylGkI1pzonH6x6LxWgXgLnErdGB72pikU38f2Et8aq9UA
ZR7mGF2po1ffkzb8uNNvpVAprOxrrNtIAzCVuLaxHpTd9BWTpMg6GGzCtkBz6RCA57PkL9E3OftR
RdAX6vjqgsJ+QKam79vSNHyXvSW1AhtnLF1WOHbubjZpxNpAHhlwoMXzQA8qRfHlMPxa5vxy3Xj9
gncapF5fvyfyYDCkybVRb5n3u2F5z0Y8MJ3zXgTdwcXdCU+KTgfPWr3GATrGOwTiTvvNLeKLyTeD
qpKvm1yipnqQK2angPSLZmWhq8WkLnVJ+FEkeVl4e9t0IrTIBT0NBeL9nMTbbg4wssW8flzBBPNx
2b8EUf1WWkA5s+IwOe2X8JzqWMX2IaNL6ANhUQDpELNTmvFF79tmaQXMiQZLgfYfDeGm8ELfmML4
IVe736uRUMaIkesqigPvNpmTdptmbVdN2kqvmT3pY675E87/dTqHOfxTW/Pd5JGhDtBWb9zUMFgf
hqkJdq5kTRgNzcXUu0xyQtMrCEhJQzRXVfFSTbxTXijQ0UUaL8UMD0MsdIaE9PEb4Wq7Rij83pDB
h1uZyAC5aLTvfdCXi4AW4T5v9ZsVF9HmblqNRePthO3HoJSWbqaGqxxk0JRkf1ij90yY+Baa+e+z
q3wAeyw3o04otRogKm5MVJGIIYmdpR2BHNwtjo307ehkLG7iyN27Uh09txZRlBBNhiK9kvRt0J5C
Xazk+biivwKF0Cx3YooOaWPShm0ybUng2VM1Jxz4telDCH1c31VXXj8cJRwMsT63miXMcYVghKON
NEPfvzS5YNCr0M69i744KOgEX2pIY6We7y7qMyHH5yMHlrvgTWTf4sb7Zqr5MWjQ7HeMxvLuM0UT
g9OXcUBTkHtjug6RukI2V9R5rVvZVx4nPdk0fBBxGx5ZXrBjomDKnPy1ydVgE2RrLHwUCzVotaR0
0OfC7L9rCe9fAiXbxdOMCEPSye92XoJxZoJUhYxmpH/AVCpSFI4wLlYBgBKGfGOUvD7hW3tJk85P
GnZFNbWACg32DLE6UfdBHjJ5KhA+l3HYHkq1fWx6O90yojuzy9qbu4ayhgZrw2xRquTi1KA8WytC
kUwTugvDcU89Oe51M15nHaSWjqC3LlQlN71/iBKvXlY6tJUBsOViGmnNZmOzblriYZxeaZZ2Cx51
kCa7ZHCNTYMOs66lINwO6Y8TnvPjdcbWUxySTTmUWH9B7pfIjodtUEPdjsbo3Y3aftPyH91le02O
NnWM6+X8u5p6Yq/LL8FsLNzxirahW469ajAdW95N/AZojyp0eGtpFqdlku9EZixbAaj8jiqpFS3D
fdJO0rO+R1cbbh2FGGGleB9zI9/0IDnIe6xAk8T2knClj8nR401VOtOqZfLDtVQ/WhorjeLwKVHU
OChocW/pejJdM9c92v2MOCFX5m23Y1rfXEzCuc+EVJP95swHDQUuF+/GFY2zn6vwuYlEsc3gtoGZ
HR1WBLIpx0njjGZubdS3e92C/zdhsYAChWmDeKxDR4oq2CR1E03p7r4RicY8tTTuVvhsR9we6VOR
BsE2aNPHtGyaM3VreW08bxvCi7pNTcm6Vbff7j+FUZtQSsYQ4LvXsdC1k6615plRX7OsMyXclrAG
/b4PwyUQaN51Joir0FOVFe1x86jV+h/dEO3zpmweU/c4miZTeLeb3/WoPEeNzEDMDYjE5Matgtoz
XnlrF26P5nMCG0HqfceRM+1OPSNhYo6wUzZexaAsM7Dy24EW6gtzTOplCCPBnfRq6yaDiai946oT
6CcY72LMyDAatQZMyLm0HTrxdrvxWjVZtHMZXsLow2SwzGDEzDZTU2nrSPSXZp5dlvyanC+0YguL
e+pUivCjCpCKmyId/VRzd5ZVOnvdU+y9HcXHBsj41mnGclWI9BUoqXq0gtLaKHZhAChI4PXObbpy
XTNGDkM3Fjo0qZchjRFoTzd7ynC2GK1YjVbQo7vNaub4mbuH6flqW3lxDHumd1UcMLuvyAEWk6vv
u5JQNzF43ZM1rcwgax+ConogW61kQq/a27TDNJsiByZBC39fnv1eGOwikGXmVZ26hzE2+x1qL6wP
muqTcqOxTvTlYXY1y89IvkMsEeJz4rFW9/+Dt5Ak3arfsijB4ojTCxP4SzL3w1NhFKBH2/DaK0FH
56+bzrZXFKeq4adYTa4IAzEqqd4zQOWdohjoadLge2vp45Ig4+rUaMsBeNzTYIDadcwBbMHcg5TQ
OtTfcffeQIJSR2UfzW2+NloC4hLTRR6Yc7wXUx1s1CY5dIMJFWqobIFkqd05jnJJxtJ7NEdMC91Q
N4eWHm+IanIg4Uc4RuuXE5/q3DeUcRpWcLd7LunUrwewkFxW2bvSe1dDsfOH1G6WvTXUR+jT07Go
jj1jTOimBPH2jjg53YChuvHMTRmaDwgBxk2cPvTCCHeuOcCrGviPZpu6rArGb/3shhetK7aFXmPI
6xj5V1yyZFU88RHt54iIzCnsrspUzRtbU96GOM9XmlfkL3lonrIEC22aNEdOW1jfRDsf1OYJoYOy
jPQxOxMwr66mXCsPems+cZymGZs3ykOkTtFJsVla3e9TEUKoVgxGmmkAGduM0EfhfKFpSMKq4vQv
g0mjsG+Scq+1cf/Suym2TIHMcp7reWFyt01uWb/k2ttMW9MPRz4etNt51DgnjbhPGcvLx6E7plhl
RmL7iTU/dXGsHbs0TredWuqvsb51jd4+eB25v5ojLBnWelA8nc237/Ij3MhTUAzKvmp1ANmRN2/6
OWXiU/MSDCWqtpUZG8dxoJMfCO+oChXZp9UZLzXXF1Q8a1pjVH5vOIw8xAlJ0MTRWH4SolptjbEg
xDwudxmhn49iaB68ZHocZq95niNdrGvH6E+po4T7aJM0SnaokinZ6HAiXhpDJ2QTKbjM+olFtzFC
HAp5xBVHFZavZxHW/BhnR6fOP5OkVJaGUrmoNHrrLUUDGn7X02J4iCgRsZGr0TJv0GFq7JAPU29c
4d4SDzJpzlop22RVWZG9gXPWbambm63Scp6e5hD7h7C6pWJ2ja+FIfrcFAOj3k7aU1nxcCm87UdR
dq8dwbAL8k6rF1UXvLDBjH63pCB/IAG3mVE4gRVWhNO8FInWLJEOsarXc/WtTWjrF5oSHkjY1JdQ
HfUVicEfTt4M5KngGbDLAvZ1W79gY3YrLfpIyKC3ynwVTyz0Zqnbq4Am10qL0dr0ru2wexC2JjoO
OvAsb1GeqruAjJaVZdHMp4m7hQSusEw1MlSznU9x/wcWbZqEo0PxhJ3Y6FIK4sHm6uB9VZTI2xTw
aXZB8zoFWnM0w5CjXK8MmwGK745eA7NHgJZ6EtkH+jPpKoTixQHPcd8iTKdxZluP0zQwFnObY0oQ
5yLBWLxNaWifSy9551GCQ1HDFHec0npHr6c/GBFCwdgbaYmLcT0HQnvrOBvWc3gNRQjXeCgKv8wj
QPGq2sqYS0rHkC5/50yXTE4BFTDyS28moFeFeLbJIkfbWln3JYwyekLEiH7DGV+LZhhXuUFxqJI+
bXL77+bZOLnAUTZ5bXIZw4mcxzi4DFnw2EeWxZ2jfBWVkexsBftquQuT3lsXedr4OF9mtHiEXiL7
0pd5yLTbnSq/ClqFYfJ0TNg+WxZ7DLtwesnjm1bAzrJDFOf1quUdjVVbOVF9PQBu5WSk40ClR79j
k0D915fxrrCsj2ictU1LAtxC9TBOkEYLuXgYYxq6eXkSGfKxvnsevSr1kb6jlR0qj1NweKzqyl11
oDR55JlbIvTAc/LIzv/l7kyW40a2LfsrZW8OGeAA3IHBq0EEomNEMNhL4gRGSkz0fY+vrwVKN0up
2726mshKA1mmRFIBwOF+zj67IRHY9kmZr4S+EEJJsGe7od4ojeaujkecmBkiYKKEXpNdkvmkH/tX
uQlErAL4QhoVhodz9fWYOd21/xkIgims29T7DBCDjAGdsMnMMg/tpG6jRmv3mOMrNHEIOZUscYUm
e4jQt/NsI1fkZBKbpiugPofqExAsUiaVPuZEympWz1oMs1M4Q6TMqmRnoW0OXZ5aXMZcG/Mhrxhy
CDcJzn6q1sVVXhUQOXtedWy5r4YM3dtshccumbnJvsKkPOluNcXCjI1NlON6bpbtG4Pl6tiLhE+f
y5c6SAibtXqUXnmrX2nzCPXVGdyDgYM7MUBwn1G84bhffjZCMa3TMgqo+kyxMjA/2mkxbOx+6sN9
ltrwI2JzP/m26TllD2ioO0g0p+wmCntnUxaF2JJVghZqdr60k1scbayD1h0J3b5NzEZbJcNJ+cPF
ytsNvr7urZvG3bkvkgctu7OJar5nZh2dK8u40TVCmcu+uNPqwl05Lnx7wsCs85j1pyym0FuS7YtQ
upfQRiSaE3GPZd5uai3rqKmvOlToo8CdEdfcimeJukgv7iH1mfCw+CsSlDadTKEGaml0cMRA2y2C
YxNoEsdo03+wnG4VKjwwxrl8bhe1eozlQa1CTFqR9yeYS4TiuumRnhtFnUMS1VFl6XVGZF4Cp2U5
cZVvSHbMDLHwhKI0DbrbEXcwDDdjfR840a5BVrYOparRcXeENVji2BdOe4wj0zMKgwLRaR4md+rh
MjKOkanbeHofio3Q7WiTE7KGcD+FXYD2FOngM0e12GRGPqEIGzw9DLpD2FheTBd4MCz5SLZvh5cu
CnApcC14N/iUjymWTbDoTnmVptvRRdKZNEqu3SR8knVKWZPyPsFkUluOgFX5OiTBeDvOdrae+/4r
/uMPYdFZuzhB1DBU9maKrLdKd9/IlRe7zMi+gCnXhxBah1vG8kwzDKQtF7ZkLcWTaR1CuF+PBBy8
JPgg7Gd3png1ysU4CkhFVuc2N2s67SY/dkZeksrYlS+h0dxzJz5ZDZSQImKkGoW3WDphWESFKPQU
G7vrSuTTRz+Y7QPvnLkkNmR3mekc3CKYDpqKT33fPRlgHwwYXY6DsLjYvOJHTRsI+aiNfDO3GH4W
GpoAF9N14P4v/ObNZbJOqlLdh7HpYQO51QYgbKVqVnw/NGsQbm+kXLpEUSM8q4fqGQA74Y61Syzu
6DQAG/qy/ixVhiyP7JdNaFqrgBD5u1yL7see0nOqNX/XfZoagmziutsONeJH/izeALQ1ay0nY0Tb
4mA8bIPEBh9sQdDbNiIPlpl/KHo8/AFXPB/B4DqfBwdjjo75rgTw642XasZ0/Uao8WM/APQrsleg
4QjCIGZ9zSOfrrvBsW7Y+u2bNJM9A1YOStmR2twUzlHqqlsLzaEiw8G4qsvoswj7Aw1V+pxNwcZS
GhkHURWeM9ckAlY1CSViRaZJFZrcW5AYgjCbC/OjhgQQzfckgdH49KTruSbC3qrREUxaFh/6uCVI
c0YOoZnmunK0zBtNYA/dbbo9hpztSkZkaI42rj1JboT7miVXwajTFe5NZvmWBXT9RlB5BmwNrwJg
vbEC5odDWrec/nChdDeyz640yJObOrVpHfGSzu6KKOZzmi80MA70zmZXdoiZliIrrkXinyJMx4+x
k5Mo1GUPNpkykPLJ1uis+2hwilXVimMddZvetR9g2PkeOdIJ95+BYL/8Fsr8uVJtdmtnLFC6PhmU
23QYCZXvUTR2jXFxNU91Vwi2+vVY+VhMh8m6n4KzgJGeTbgZt0yWV01hwnRLeEmJQVnXdanWhcYK
K8roVcNmwHYrBi0QWbrpZYzEM+qyXe3bEJzr/FIPUFtK/HpmnATCtDcfucv94rFwsUX5efStfTKC
dWfR7cw5SJ0Du4Vg07M94yBiJq9k73B2Pta2e1M64YMU0GPw7AB9DmTzhxXJaFUU4cbRsRJIqXhW
+SQuoyTMXdi7buiOwNY1xnmLQ5GO0pvwgQDHX1ItH8PUCrwi0h7ztHcpO/HxEAluJnMY8sp1n2Fn
IoewzyqiaCqiIQIDkPYWgSkCmjj7OAgK66DEQQFsRKPeIE5+V039qctDB29Wvqss5s8iuglDKoUy
hejaPVuZjp8IsbvbUjaf29CKdsSwP7l+/CUZE2uXaDr07m7Yc8avBw4AYSHBR07nzWKykOAbd/YE
cApGsZJY0HtJisnDsnitEHhFu1MGARH2YKoj4NtTMMkCqVteghBYsIwysbNIploFTvyI/9pBpCl+
APZIk1loswcXmomCNm46MnvXBZhlUfP49Dz+3IEPEiQFt2LuTczMuNg2m/9INeeU4MiEAzIF+7hx
ypN0IO6hOMBCsdurJq1X4JevnTO+KjwR4TaT1FKy1aIl2NeZZh8NY9MYgfRU27jrCjS5Hqs3GfnP
s2xmj/Enzym97mJHbYLROlIzCLe+Um61RzN5FFaGP8WcnJhaYlwwManLDHVTJKA0PRk+kE2HPYZk
ITLC5tlPnFtl4Myhz3TvhtscyTKnBUz2lntVDX2yKYBZaKZJr4/Jxm6iIyFXXwJFITejNqmrPj8b
CvrA/KqnmeaBprhbPe6O9hC9BtbQHBJnWIPf3cT6ZByMylGrKoo9q2OPcpR5kvyVKY3A88PCXCdl
8+ZX9nCZUWxkRvBlEFb/iUolZothgBoR1YP+SVFzry0NXqTuU9kVJre2LkcbP5quek58fV51mkou
7QTkUGmzs4U01BBwgl8LdvaryeUN4MH1noB0N84FoemxVa3gwuDQYInrIFHJKWfeoZnd0zIPlv1B
VV32rJsa9nbaH1os8AmYWXHpgi7YpkmeRhx5epvB5XRGfzsvdB10zcSt9d1j6I7jriqbG1dBp45E
empNzbmC4dCjsKQyS1sWAuON6sGmpB0NjZMjp5st+B6rLxhhNz2yt5DuM7eqj4v91OdYlvStY6/h
CDGbWF81cL38ijsH5LWiauz2WoKvHoFNMMftk5uXt1R3uOzcaDNWPxBXq52hQGEaPQtXletMK+Kk
DjiArUlZyq/zcrqTY8tkgGybid7TyxvrVg54bRXZgz7XdNuEzHKGWeUqHNB1CA2EvSq0G7O4Nho2
XoGwsuuKC9TZu1nHLQeaXLKOr7M6g0IpTHx0pBMemzi8BFUgD00/P/tCf+1EObDyaZLoY17ZbozW
L3b4fg4rs3kNINht+/Ac9Uj1w6SftiqwCTRohnKTNlWwqXyz3royVLuG9RenQXrK9RQuDfUBDgoE
aQ4fiXbj8TVM3WHyHsxhitZtXrPcc9xDav8PEvX+mBLLukWJ3BEjN94mHZ1klHAoLKiVJSd8RCP2
gMWoyrNr7UFVz2SpZWt7Dj6FdgDqXq7Garw1Jgc2uBAvsg7sYxZpN3nSwIqD35zqRutZOfM7vzKJ
ZitfWRGZwcTFL8uzpc3YVesGBHGXioLBUrAiAvtx6Be7tm5uT2ZaHobWJRXF0dYgpjPui/VT7CKo
qkiadiqGchm6ZSZBVOgIB3PiAdHw609TIYEAZixWOqg7276e5EmVrTe36rGpIG8jvm3xUy2afR2J
o6nHO866fGdq7qtbZMOnVH8uIJduyZBv9kRYdZDuNWM/z33I1tT4++rQyYE2Z9iKRH00q+xBgTlj
btWMH4cBT6GZEaePr1EmnocCW5NyDh+NngwljCeSfa3gdkeRCJ6N2tnIMcuwKwn2jCVXPAgHG6wQ
p7xPPWXlOXbj9aSBwc4yhW0FaOYDI8zEb5QGFZ6LT1KG3nFTmUwJBwf+uSHuNPZI+kPjIfZ9zqOS
sFZfXk3Q1JnpjkRcYN5VWfxLZTfJNe6Ub7ltIc2TX4cSG+CstEKvSIh1M0ZK/yq7dBV3rJ0wHRRX
0RLnlzFL2neFIBMDyYDeQzrP/FJjetPdtUJ/nvhwW7/HecRSw9dMhmSUZvp0K1t1i7PC1qnGamvV
2O/YsluGIUN9nRpq7UBsD0V3O4kCqApH3ZivqxOyVcN5b+XOAUh9RoAodgGzt/UQZBP2vNi8xD2E
r6H76NYx+YPiqWn6aYU/8EM/F4+i7e5lrDZR2WB7IxGYDyhAez25KQl0uIkpC/E1XHSWvX50LHC5
UPbXNttqYUrtwuxLlmcMe4tT33LI6io6qBCq9CRopeEj5J9yNG+lweadNM7NmFU3lNqVN4TmwdEC
4xoNEXEhJWdVFhHnZYpTBmpS275+wztMAYwRxcxBgzNdSXWBhQWs3qWhJ6XRrlu286zDZxis3C6v
nXy4DDNdNwcrFNCDTKvbfok+G63qU/clyvR+n8/y2XbtaJfrGQlfXXo/CZv7FulwEXC51Hr0umjL
Nk4BRIFPgTfOm2SAK1ARfXnlzFm+ymJ97duTuMVOYxvnUeDBIWdKkfU7R+PxNHvpu0i1xu7sMmLA
cQUXAN8Hd0gJfUk0Y7Pkl0SxG141irF/XHlpyXikCq3HAAd6DjX2jMQ8xorSS59Os8ZEtIoLpqmK
xCgMY3atwVYX2kvTQS7feUKH3AS3bbvs7VE473QCDWdX1DCjBbsTUwDGB9TwLMywfSU5zPBUmCM6
HfTVbLBDF0YzXA/ua19C8Izn6UEWLBRE3MOqp6m0EvGWopT0kpnxZKjJJ0Sx+Ei+DXN9KjG62Yxp
VG6cgAy1tATUc6KaJhZdUzUY6lYF6jAFkDhmEFq3egJfy65as31SpdFfjbZ9iehKmbVk5sXN5g0s
x68JbNH3xMxDpSmiPga0Ihmy6cq+IziGoe/gPzqzczf6ON9MgS5OpTMehBwsOmOspIy6+DJ3Ma3D
nAT7Hpt3bA3aXTmYPA3K3cbVw03UjS+9IYlwLDOvVC+j6sDb0xfXIP/VIVwM3QiOSYWOdLIzq3UX
zbh2daQqmmZkY/gWX/dZuCbEFXVtf3F0/5Y7uJW+f2OHotr1SbvvO98jzrMltcEgMm90Ei+d2hts
yJlc2c5EUV2uOzcRjMPQYMzmNVmzaqec7k3DmIt8nVzB5qyleT0nI2kMc+HB+WDmYt6C/X4yKsIx
FM1lY24cBAiem0r+VRvn8Tb8NM71sJF92a3atGZQTVePEFoPoH2O2zYqr+Nx/qoVhNXq0/CVCyLS
3uw0EhDvCj2/c2/nORgeGXhtbemUZ9na1zYjxCmxMcKxaGht37/D1tQB7Cw2y2hvFcYVoE9S7Vg+
Z1khYhZ25flteGdEAXQ7DdMBcyzXpo2/NFpzSth4IyI3PXRR89FHx8+cA9VKxwOaqUmYtLq7tgfA
DnOspMN5XhX+vMukAshI+5U7qYDGf5SrOGN3LVLE5LIimxpyTKyI0iW+aEAoOVN0i+rSF+EnRn6w
BSPMMDBVwz70kvr2bWUgONXNu64iHwSE7mwH0BgMARbUZcEDxGxi0iMsawS8DEjMRkoHKBdDDoKJ
c69EjezlHEe43XatWX5CNGwfF24TtWtKWdQMeBL2PtmAU71FzkCmhK5jflV1pReqwdiNDnoRCYPb
U2rAYDSUEPh6PPo0IAa6veSEeOlT47TYYQzpscq6qzHAECdtJZ5Zxj42aLuscYSCkhYk17bNtotq
3MsM67rLEPdJ5k9k17pLBmfz3IU0T6GLN1HKcMWXh9GHl5RMnCxOx6mJPlkvc+zb1GM0jGerVpdK
c480XhugvVVgPMV88kW4WEoQiUHiRwc5Jxxux7Z5QmyI34f2ULT9cEpL8aDvG3KeurA+GyajiiZx
80OHXCFu5J0bof72U21jhEnsQX4iM57sz8DBZSQIisorgx58oA9AZlt8OfOYD6im8jx3DAKWElio
91le5NGaT5dehgzFgpeK5nptTthUyMhLO9vZtmN/PxoUSYFr6RtLT2E2Eyi7Sxu7XhtJ7G5KC0oT
Ycj1asrwkewa3doYQ6RtAFXmmyTozmoAFPWjMPKEuLehfWADwLFW+PnZD5uQeZEwDhFlV4b/IlZS
67yHIIVe5KIr5EMj7f0QpPNJIN1KeCZrAkW3TgCCbebDyzAxdrYtwJjGGYtD7xQHsG8vMZ0NKRfl
1tKwJjaNfN+kZKUCK2lOorzIndG+fPaT8WPnp8nGjC2NmgizRVlfpSExW3I4BrlzDid3pLsKif7i
rV1bqN2JpdXzTRz7lza3X3Q0hIYdaeS20jRMFWB2TY5P38SrSe/lYVEA1t21NE5hrWdomOoXKOFY
h/rIuBPSCo9CDy5dDLLr+OmbNRG+YOnj17DkvaZVM+Pe3aUBPbJZ9t2t1PYlJKl9ISZ/ExvpPmYI
g+KoW7dFvoZ47K8TzUScJ7H/IySVyaS60y0bB7iRbJ4uwlG0KHtPdwycQO32Apkxwi0rovh2Jq+t
LzkKDGqS6l6YC3QTYigHc7cznV2TMlTox5D3RJSWV+QpGUMFn0yRWQaLZ76P/abayeqxm/PJ0yeS
b40wBuhtznozPbqZ/RgL4MIpbncQCrxeARrB019UcS9uIcJ9/9pO8tPE9AHzBOg7Q2TcpVksN/YE
LuJG8jV0CDyLCAHYdEWFYGs9asvwNh9NL7Up2Su6EVVkj83IIYv80NlUjsGsLmj0fediHxBJdPUA
ECinZ/sliUdY6xwSVzETr03YjoQHBPkZyznaS94n30zzT0lSrss8/prjlVwPgTqakqmTSxE4clw1
4KAItJJDQbn4NFXnpp76Zzu0B5hOOjTLA7WYy3/383q0i3OlJycLTB6E+T53i1uzE81J4Pjm11yA
FRTJ2g1Mmk93bGiSFQL5juVE2YUbyVQSa61hyFLUYmOzex20yN115h94j2AkibovDDy90+yDXULc
lBmxvBEUBDYBuFwJWapBCBka/jiljPFHNPrRMvh8MHTk1INEE2F1uyiT2NtonXEDOmes+gBg2GQs
zGhvXvuM5Hbg68hahhQKTI+QE+UDww9dJyB5CnMOqcH+TIzQcEnF7eheR20uPnJOcN0xlhCRGawm
e8YIFrHSJlCwqZKoGDYWUvZUn3ZJwXMtE7BYo8H8NnDZyOCdYdKDQqTtn/GtgwOi1+luGrtbVlG2
I0PTU41PxlhNcaoWsJZBU1PeRP0sN07d9jglQAZN6ugjgbGG1maP9ZhdWnDibT4g1+GY2YSM89aB
bDGviM88guoeZtTN5E+EZ6fYqmXp3SSdc1/ln1vlpGuJB2xiCxgrCQ7zErmGJiTjKJKpV21JIlNj
mp5fQrjKfEW+cP2liVOm08QY6PqV3dg2G0MIkjpj3zkmlJCly7AbG6uxMAm9xUrSkikxS8XSGVhN
ik8q5P4iGzeNXynOVC+tmPJQCrnr0p+RwkDX1K0UqaZRsbARCDSLWENl8yELETrFwgZc7thTewiH
61YVrz0HPpl1eN9qLlYOMfCuJfKPCfsi2LZ/gY1SrAY9RJdZb5s626dhle+/uaUTVVpJ16GwJ3uw
gPviYs3Q8E6Yc94RG2wzWvOzLcyr1yzsq10iTIX+u2df5nabNXCToFEnyV0jwziUIQRipM4uBZQz
o01N4FN5k1MCsIS8gujQznlcHgp0F17QS3YCWzs3Vfbmx3G/pZMe9c91ODOdI0ywru/sbuqPtarb
g5Ya+7roqe+zWa7Z25A/pMiCCULapxBjJgDcuC+8wu4Nz87ndS9j+zpse0iM4GgcqTRwObQ8lh1m
USzLrMXImsjUddZSuczMzaYxvitzzPvMxn8UzYtRY4/9zgdO06lEtNAor4mYgIYWxcpU2gTmqQru
xML5w9X+EFno+fXYeJsJlN4E5kJVjsnLm8CpqokwP61s7UO2eLukDAghcJPYUuv1Q+qKdEu+nljX
OuvlfaDWQyAMRj+50qsRYyYy0BjK4vWRVuHBJn3h3TwQZlSx1irAuTF8sqJ7ZWCx0uFbb2KEuH2n
eC6BOKnfiL3tjBXtoQCTX8iWnAQXa4ZC5qJclaZAxuxiqMgbdgZ6Blxpy4f3dLp+ao19SNq7DXaJ
ngVvVh8AfNW0g35Vk2w4h2S3vH8cXyowSf7XS+L7ocYwnRmO5WVqwhninf39nqEW9e0dYHe1fU9Y
00RdrvTe172+nwdCm8H0ICPMPjEsdnfb+UsqH0UAIvp1VTnFWneXVzPjqcopjNbScIHEF4P5IBf2
FvnyxYIQsC306EvpFPth4OWQmh2t0zBCojw11cZ1v6L5xsilhzJuSNyDI4BJ3I9n7Be2TZbddZzD
5J8upNJi4d1qKn8p9EyQyhPa6aon/nUmk2eDHP/zwsRgTKMeZr1zYB3C5lwbdWDtlI1qNsyyTTNr
zwYIBOOV/LY1fNtD2qpIMHewImtjxqLiOSd55Yp5Eb9VQ3GIKgbEYdF4VkAN44rZwIMqofCyHU+K
u0THXpMcAEZiOLi+/1Yl4RUv3LibSZO7GpLok8yhvBr6tWwJEp3AtbtgvIojYzvaObM6OCcBf7SB
8HipnfBxVi+mE/SwOkiYSV1rZ9ox2YmWfUgM8UdAVibH7JIo4PqLu1vMY3acGAyssjYVFCfKzIRC
0k/wFHTEElsJbbs1kFgLw9xVbHKu6vNDDO5+5Se+c4WIwxO5IoOHpO41mFQ14+U/yddUiIXCmCPd
nFgSbSAx+mnLF1rcj86I29aUqTMHYLSy9A57qpQpv1PE1rZqqzuo08MmytSdSztg05FkQ7vLAjJM
0xxUc5rSI8hzBd2Jtw9bNOMew9CnObQIAMOnRzajoPf14RunL+/M4Xfv0/f/IoS5Rizo3tI4UDxN
L3ayiAPaOdkVpDlorhtczfo274Jr2NokV89ttY6phYNgjiDm5eOaQbN1ledr3+W5QTvd6jZvQscR
zXjL8DQXKLO07Xpbm+n9+1tl+KAhgwibTamHR83yb0x+9uZ9Wb6znt9/m/Gll6l/CfCUIsTrVlXo
TEDE9St8C0j1cKanFFfcLUXHx0ER58XRQ6y1jT+Shmet4Xc6pjaZcdX58O4m/cS2DTF5+bR1AXul
WlaK7uvx0ZqC0NNjsPFRDsvpMH0ODfKdtCrgR9hIXt5db99TqAa/utgz7UpV+J9yUzv7Mo4Wh4C1
JAAgRZ+Ai9uMx3K6xEmVffDmEkmyieuYGgOCM6zRbNtjW23FQtu31bK6YwwfF5vd91irNgysvZho
9iXDnwF34NYO/F01WzAvzeyAnaoHMDeudb+bV66PAcT+Pa6s7savAOSc+4TFvZsAv7+AgcmWoImB
SaYGWB0F1jrol01OJPed0W3QmaZNct0ZdrduphFiWBTc9QkDVbdPMXCrtgqyz8otG143q4B7pRJ6
1H8jIFycan7UD2LmaTtIb0xQOQPdy0/62wDhHI35WMNQj99mmxzU2CbXJZcMk6bQtlZxz/rFisa6
gngigFCYmk3yxQXG+zd6Sb7p7z6MRR4hSklT0YoIe/mwP+iPiYmcUIg3BSaF0KeVbdVb3JShHCX6
WZTVPR0J4Sj1vNJgXwEFhTUDDxOnF8OZ4S0XwVNR3Ce8WicVJflpYUIDNeMWkiTXEqQsx3QstqYQ
9Gn0N0OIeY8SoXaxFsGxSoDFo8i8atMMowasCk++pSBRtkw6jait160TT1dOTuE0JBl5zVZy17bC
ghh3Xfo+ylpzeNV73dkbogzh5UI14sjpEDcwj9Uz3MJbrbMeiXdFEhCQlxLpt1oZsbsPvX1IE6YG
dkFtb9nUP0HKsRlYtbMaYkyjrVT7XMDhNatDsaAoQ6Vdi5FhYRaOEeQnPfo4u5SWMsWkxDVRqITB
IZZOf+is9uDrpbxYUflJ1EN2CkKtOEYmjc3k53fEWztXwBDICureuM4d1nlZR2yTNn4TvbmcmLNj
XvRlvpiP/smNteAJECUNmJnTdZtbx46vMTkAhWmYSkC5NXdp6kNoK2LnoGNexVQ7dXeCrXQD8NPu
ID8Y20LTP6X2nN1ptnNnVel8LgCjvba0xKaKyv6GfanB3HVYsOj6NfHz4DjC9r0yVU7ytUi1E8jh
V44KjO0nPmYSAyIORuYcLd/cRWoYTypnEyymdjzDFNTWmWVf9KEqsItEpOrcckrkLxAN0EKH4Z6p
pf3iQnr0HFE+Rf6YnDSmlLDaLNa9n5xCa+agB1osMiEehIbOKZ3jz8hO9sQIOhtYbS0MQWv+mLno
ZaMy/cMsBQa5GYsJPcoEfzqpn1zVPhspzjl1DxQ2TKl+tmSdHSw/u+mW/4tlPwB2LP+Zs6DOpmjT
rVMW+sp3yP1jvagZRJBpvz52CPICJUbv/TvfvydaHHi7KQ+/faGuNOXJfpr2vgSVgH6WXFltSYmP
lg3DfUFJakcdUx3bPIS2OyK8r2sE8NDcxgbIxyEiBf5AziA6dJS1LgI1w5lN74upqM4FSaGensQ6
byVY6kwlBQskwYWBaua+GY5wh7IbPSMsqZQmhvnOdHKJWF6lEvJY2MqDJDJ6K7T6rdJCwcnecAIU
oBiovfAaLmrrjnoTVrV/SUnbW3edD+83FNY2KLDjy7ixl3bA5t8dEgcpbh5TiVsK8eIw38E/L1aZ
QyS6bzUMvH1Ue30u1kYZl5fE/qMK+uHRgUljG22waRJQOpiZ9jGK9W3qI3xJnNbgOIThq2QMFjip
V4fgyb0jeuvkB919owXleewlc0xj3EalOWzbska22JH+MRd16nHPaoI0Z0a5ADkanAqkRPPGHyUO
exj3h7l5HUt9uDILZPxJ0R1js37HmDCOIdVqFRShtW4xwjgqLA08htOEf6ky2ik5vwLx1mvIfulO
nzAySp3IswNgmX9zUKi/25uVLXF/JnvUwqTjZ4OOpDaELxudBGMNKvCEntAyclxcRRaf7EFgVBsn
bzXrGMVMCmXAiQr47yOBErYenUSvXYyKRiknfuyJWcsfoIn/5iO+C+r/epbxEV1poeK1HFP8fJY5
tQTkgwO1H43YJJcPocbgMMCD6yWOeophfpdl8ZvPVm4lWYWflaA6tU3tpo8Hz9BvU3yocEEgv7Wf
HTI56lGdJWS1qHAInxlMA6CbeRWYYblqKOiBOgvxb05B42enApc0WtNxXelYuksA7k8eLaUGlV6f
xgLaWF6drcC+QYC3kjQfWMba+bnJrsqiPwXsgWBY1S4ac4uJJoQ8dp8Bfnv5aNVR5LnjC+MkWHNF
pcHXzdCE/eslYf1sRrd8UkvojisMZbp/d7+RIWp+4dcw4cl0WwtS67ym1HF7cAZMsCoUMs3wZQzq
26p16k+t/DJOjOKVbOpdmyPscPzsKM0890a/13ZF5n7MK3XM8mk8OZC4N3XCUW/XFSkdkRCr0c9o
WPLSvsKUE2IjA9BVmSlz1w+18Nws2wl6io++HN/6+aJNznhblgEcaGzLgsiVqGWh+ust8E6iIEaA
7EegSftaZ5L3fmv+vxHkf78Q76V92bwb3N92b/V099Z0aftnSvPyt5yxOTqi/+yL/hb3/I9/0P96
+8Fa/0vR5e3yCYKoyP/ikG+hd/9LyvX7R3r/vP/qJ6QvLaaaX9/++7/Q6tsUuUpf3qS0yIPvf04L
RZY1+wRmIO9Wji7rm3/ph3vzz67+X1/Yt9v4r7/mLx/95StJ3V7UtHX0pf3x4jFqY3f4n1z9Tz/i
h6tXH3A2kKjVXZQC/MIa68ebYBjuB2kowcFhfbsLv9tNwKyKB/drN8EhmtxBfs9u9Q9vgm5/sHGH
wWPhd7t6AzkmR/EvXb5FRgTesrYiQOL9F1f54xpwTd4Q6B4kwn/7+2/3+zd6ERS2cb96E4wPtuKA
xIjt20X+9CIo8UFhjYYBCF3p77UNGIZu0gr/0hoQzgcYOjap8ewoPz58R3zAAMCkaDK/3Zff8BVw
FtujX7p8SydaBYCDPeDbLscP/MtdcMlKwUhk8Xn5PbdBA3Onb4/mm+3hn4fq3x+F//ww0D/gW4yH
zOIr/OPlu0u8jIFdzd+Owm+H7m+0A+DKYOLZ9auLwDJs28RQ58+l/uNd4FVQlNy2g37691wEwkTn
9ot3wbQ+4I9vKvRV//AuwNv4gMgFX2uHLfL32gmRkS1dyK+tAvGBese0bclG/+PjJ2NJ6hwOnBDf
nv63Ted3egkMNvBfvHzT+WDivkrntrhX8Ysf+ONdcDkP1OI2ZdODLr9+u2KAjWCxkfylRUBTYC5w
BsD3t7vwUzVgGPKDZKtYjsz3L/j9XgVTd3+5MMThzLGXseb3muinY4E3wlbo5F39e/PwbfH9Rm8E
7muLIdovrQXL+iBN7BVM+b02+LlCcqkMBSvB/V0rJI4F+W2B/ue1AU0CaBM/aWk3ftwQlP1B0jZZ
jv39VPy26n6jRUBt8L13/88v36QDdEwGYN/fhJ/7ZFfRIy0lMq3It1/vq+63ugu8yb/6KpgsAkdS
CMs/r/LHtYCB9QfsR7A5++32Q9Okuv/FyzeND5Y0HYsL/IenAoiRabIVKCW+3Z7frkIwLSl+GS3h
KqFfObr+vQ76aUMwDAqlv3lb/mYFIlWL9csvgfpgscJt5Xx/1X++/veXQKJr/V5C/T+8C/+D/eJP
/HWN587Xd+Q1emv+EUD7z77gb9Dj3//9d9jx8PW//wvL4D+NSd+/cPFa/fZv/19g9n//pZV8h0Z/
+Mu/QaU/fvv3C/w/rF3bjtowEP2VqH/AZdnuQytVu2qhW9iq3Rb1cQgusRJiZJNl6df3OIlbJmFb
ibHEUwQnh8mMZ3zsePq3PksqXJxqZcmm2bH+u8eW5oK20G/fFbSiLZ3qoohOVCp/mbx5xXiejAL/
AXZ5B3eMOaYY1+pfpuTAN35skgPnVDpyAck/RnR3hftJkW+pQE8O2zkpt5GfxdimMJbWJrD0rBtN
V45clird67RiqnkjFkrB71RBB7LqlDZ64EYwdlD6E/MzQTO0arviBxT7OUm4qw/Ky7z7Payu19wL
Gx1RapkPyuBUZY7sC0Q55yksrnXAqd0bxyMgn0kpz9aUMQccjK8HEYaQWVFodJrhEYnEgLpATLlc
a+qMIlh9xwxMjGwO/OE1SwxS2Pv+2IQj6SPEyz2YVWl+DP+89guffsOFy4Pkk8G7cT0zN0qr1B5z
0iUbPfASQ4z0MscBkr0+4pieoUqRU3aO0qxyCu+8Bjhv7lZ3E+PrNNMb4gu8WIGMEOFzjVzgzJ55
9nAw9nqZnLZzGp/djo1Nw8GVF89ioJvKdqGjEEcfhc4Ygq0ar2/kpBdqZalTPWH1YBIF+ol43moF
P6mhF+qQTGm7c5nmaR34XkqLgf9RWaeOAasOHWw4jwQ+V886ZWmsXQ+IwfyHsXmHt5cTxNDG7rPk
Fh2LkCl5cI4mvk9XnBvcUd6NfZyGGKEkecg0t3izDiVl/ZAXqEj4rKaVscTQVm26e2hqZUgK/Flh
c96xeKLONGF4NRlGqKW+4IR5lcxwTEC5Dm5RB9D1xDf5kLL/aqoXHBHC0SBCLdHcoO+IHj5CPfgI
6yvnFCspRiM065Lb5lE981llK6ZJbf5tT1lg5x9lq05JYb8ru0VmY8hIxRFy8b/6xZzsVrtEbVgS
8k65wdvXnHetV0ktslRun5wlD+k+gvMttUtN6TTn3qy9iLkfDba/bZhVJmgUGS68VN2fU5r+7N7r
609hV965n3FxzX8jLRTZt78BAAD//w==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8.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3.xml"/><Relationship Id="rId1" Type="http://schemas.openxmlformats.org/officeDocument/2006/relationships/chart" Target="../charts/chart2.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8" Type="http://schemas.openxmlformats.org/officeDocument/2006/relationships/chart" Target="../charts/chart16.xml"/><Relationship Id="rId3" Type="http://schemas.openxmlformats.org/officeDocument/2006/relationships/chart" Target="../charts/chart11.xml"/><Relationship Id="rId7" Type="http://schemas.openxmlformats.org/officeDocument/2006/relationships/chart" Target="../charts/chart15.xml"/><Relationship Id="rId2" Type="http://schemas.openxmlformats.org/officeDocument/2006/relationships/chart" Target="../charts/chart10.xml"/><Relationship Id="rId1" Type="http://schemas.openxmlformats.org/officeDocument/2006/relationships/image" Target="../media/image1.png"/><Relationship Id="rId6" Type="http://schemas.openxmlformats.org/officeDocument/2006/relationships/chart" Target="../charts/chart14.xml"/><Relationship Id="rId5" Type="http://schemas.openxmlformats.org/officeDocument/2006/relationships/chart" Target="../charts/chart13.xml"/><Relationship Id="rId10" Type="http://schemas.openxmlformats.org/officeDocument/2006/relationships/chart" Target="../charts/chart18.xml"/><Relationship Id="rId4" Type="http://schemas.openxmlformats.org/officeDocument/2006/relationships/chart" Target="../charts/chart12.xml"/><Relationship Id="rId9" Type="http://schemas.openxmlformats.org/officeDocument/2006/relationships/chart" Target="../charts/chart17.xml"/></Relationships>
</file>

<file path=xl/drawings/drawing1.xml><?xml version="1.0" encoding="utf-8"?>
<xdr:wsDr xmlns:xdr="http://schemas.openxmlformats.org/drawingml/2006/spreadsheetDrawing" xmlns:a="http://schemas.openxmlformats.org/drawingml/2006/main">
  <xdr:twoCellAnchor editAs="oneCell">
    <xdr:from>
      <xdr:col>1</xdr:col>
      <xdr:colOff>1404045</xdr:colOff>
      <xdr:row>10</xdr:row>
      <xdr:rowOff>19645</xdr:rowOff>
    </xdr:from>
    <xdr:to>
      <xdr:col>2</xdr:col>
      <xdr:colOff>42268</xdr:colOff>
      <xdr:row>15</xdr:row>
      <xdr:rowOff>57746</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2282131" y="1954411"/>
              <a:ext cx="1830586" cy="100548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262681</xdr:colOff>
      <xdr:row>2</xdr:row>
      <xdr:rowOff>161331</xdr:rowOff>
    </xdr:from>
    <xdr:to>
      <xdr:col>12</xdr:col>
      <xdr:colOff>156270</xdr:colOff>
      <xdr:row>17</xdr:row>
      <xdr:rowOff>2382</xdr:rowOff>
    </xdr:to>
    <xdr:graphicFrame macro="">
      <xdr:nvGraphicFramePr>
        <xdr:cNvPr id="7" name="Chart 6">
          <a:extLst>
            <a:ext uri="{FF2B5EF4-FFF2-40B4-BE49-F238E27FC236}">
              <a16:creationId xmlns:a16="http://schemas.microsoft.com/office/drawing/2014/main" id="{00000000-0008-0000-01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93167</xdr:colOff>
      <xdr:row>10</xdr:row>
      <xdr:rowOff>4763</xdr:rowOff>
    </xdr:from>
    <xdr:to>
      <xdr:col>1</xdr:col>
      <xdr:colOff>820639</xdr:colOff>
      <xdr:row>14</xdr:row>
      <xdr:rowOff>171152</xdr:rowOff>
    </xdr:to>
    <mc:AlternateContent xmlns:mc="http://schemas.openxmlformats.org/markup-compatibility/2006" xmlns:a14="http://schemas.microsoft.com/office/drawing/2010/main">
      <mc:Choice Requires="a14">
        <xdr:graphicFrame macro="">
          <xdr:nvGraphicFramePr>
            <xdr:cNvPr id="10" name="Product Line">
              <a:extLst>
                <a:ext uri="{FF2B5EF4-FFF2-40B4-BE49-F238E27FC236}">
                  <a16:creationId xmlns:a16="http://schemas.microsoft.com/office/drawing/2014/main" id="{00000000-0008-0000-0100-00000A000000}"/>
                </a:ext>
              </a:extLst>
            </xdr:cNvPr>
            <xdr:cNvGraphicFramePr/>
          </xdr:nvGraphicFramePr>
          <xdr:xfrm>
            <a:off x="0" y="0"/>
            <a:ext cx="0" cy="0"/>
          </xdr:xfrm>
          <a:graphic>
            <a:graphicData uri="http://schemas.microsoft.com/office/drawing/2010/slicer">
              <sle:slicer xmlns:sle="http://schemas.microsoft.com/office/drawing/2010/slicer" name="Product Line"/>
            </a:graphicData>
          </a:graphic>
        </xdr:graphicFrame>
      </mc:Choice>
      <mc:Fallback xmlns="">
        <xdr:sp macro="" textlink="">
          <xdr:nvSpPr>
            <xdr:cNvPr id="0" name=""/>
            <xdr:cNvSpPr>
              <a:spLocks noTextEdit="1"/>
            </xdr:cNvSpPr>
          </xdr:nvSpPr>
          <xdr:spPr>
            <a:xfrm>
              <a:off x="93167" y="1939529"/>
              <a:ext cx="1828800" cy="9402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145256</xdr:colOff>
      <xdr:row>18</xdr:row>
      <xdr:rowOff>113409</xdr:rowOff>
    </xdr:from>
    <xdr:to>
      <xdr:col>10</xdr:col>
      <xdr:colOff>312539</xdr:colOff>
      <xdr:row>22</xdr:row>
      <xdr:rowOff>111623</xdr:rowOff>
    </xdr:to>
    <mc:AlternateContent xmlns:mc="http://schemas.openxmlformats.org/markup-compatibility/2006" xmlns:a14="http://schemas.microsoft.com/office/drawing/2010/main">
      <mc:Choice Requires="a14">
        <xdr:graphicFrame macro="">
          <xdr:nvGraphicFramePr>
            <xdr:cNvPr id="11" name="Product Type">
              <a:extLst>
                <a:ext uri="{FF2B5EF4-FFF2-40B4-BE49-F238E27FC236}">
                  <a16:creationId xmlns:a16="http://schemas.microsoft.com/office/drawing/2014/main" id="{00000000-0008-0000-0100-00000B000000}"/>
                </a:ext>
              </a:extLst>
            </xdr:cNvPr>
            <xdr:cNvGraphicFramePr/>
          </xdr:nvGraphicFramePr>
          <xdr:xfrm>
            <a:off x="0" y="0"/>
            <a:ext cx="0" cy="0"/>
          </xdr:xfrm>
          <a:graphic>
            <a:graphicData uri="http://schemas.microsoft.com/office/drawing/2010/slicer">
              <sle:slicer xmlns:sle="http://schemas.microsoft.com/office/drawing/2010/slicer" name="Product Type"/>
            </a:graphicData>
          </a:graphic>
        </xdr:graphicFrame>
      </mc:Choice>
      <mc:Fallback xmlns="">
        <xdr:sp macro="" textlink="">
          <xdr:nvSpPr>
            <xdr:cNvPr id="0" name=""/>
            <xdr:cNvSpPr>
              <a:spLocks noTextEdit="1"/>
            </xdr:cNvSpPr>
          </xdr:nvSpPr>
          <xdr:spPr>
            <a:xfrm>
              <a:off x="4736604" y="3595987"/>
              <a:ext cx="4505623" cy="7721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176212</xdr:colOff>
      <xdr:row>3</xdr:row>
      <xdr:rowOff>71437</xdr:rowOff>
    </xdr:from>
    <xdr:to>
      <xdr:col>11</xdr:col>
      <xdr:colOff>481012</xdr:colOff>
      <xdr:row>17</xdr:row>
      <xdr:rowOff>147637</xdr:rowOff>
    </xdr:to>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252412</xdr:colOff>
      <xdr:row>3</xdr:row>
      <xdr:rowOff>185737</xdr:rowOff>
    </xdr:from>
    <xdr:to>
      <xdr:col>19</xdr:col>
      <xdr:colOff>557212</xdr:colOff>
      <xdr:row>18</xdr:row>
      <xdr:rowOff>71437</xdr:rowOff>
    </xdr:to>
    <xdr:graphicFrame macro="">
      <xdr:nvGraphicFramePr>
        <xdr:cNvPr id="3" name="Chart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228666</xdr:colOff>
      <xdr:row>21</xdr:row>
      <xdr:rowOff>29142</xdr:rowOff>
    </xdr:from>
    <xdr:to>
      <xdr:col>11</xdr:col>
      <xdr:colOff>508942</xdr:colOff>
      <xdr:row>35</xdr:row>
      <xdr:rowOff>168817</xdr:rowOff>
    </xdr:to>
    <mc:AlternateContent xmlns:mc="http://schemas.openxmlformats.org/markup-compatibility/2006">
      <mc:Choice xmlns:cx4="http://schemas.microsoft.com/office/drawing/2016/5/10/chartex" xmlns="" Requires="cx4">
        <xdr:graphicFrame macro="">
          <xdr:nvGraphicFramePr>
            <xdr:cNvPr id="6" name="Chart 5">
              <a:extLst>
                <a:ext uri="{FF2B5EF4-FFF2-40B4-BE49-F238E27FC236}">
                  <a16:creationId xmlns:a16="http://schemas.microsoft.com/office/drawing/2014/main" id="{9C4BCD1C-AD17-40C7-8444-D16E2201A9F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4" name="Rectangle 3">
              <a:extLst>
                <a:ext uri="{FF2B5EF4-FFF2-40B4-BE49-F238E27FC236}">
                  <a16:creationId xmlns:a16="http://schemas.microsoft.com/office/drawing/2014/main" id="{00000000-0008-0000-0200-000004000000}"/>
                </a:ext>
              </a:extLst>
            </xdr:cNvPr>
            <xdr:cNvSpPr>
              <a:spLocks noTextEdit="1"/>
            </xdr:cNvSpPr>
          </xdr:nvSpPr>
          <xdr:spPr>
            <a:xfrm>
              <a:off x="3057591" y="4029642"/>
              <a:ext cx="4547476" cy="28066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449668</xdr:colOff>
      <xdr:row>21</xdr:row>
      <xdr:rowOff>79301</xdr:rowOff>
    </xdr:from>
    <xdr:to>
      <xdr:col>20</xdr:col>
      <xdr:colOff>148412</xdr:colOff>
      <xdr:row>35</xdr:row>
      <xdr:rowOff>186513</xdr:rowOff>
    </xdr:to>
    <xdr:graphicFrame macro="">
      <xdr:nvGraphicFramePr>
        <xdr:cNvPr id="6" name="Chart 5">
          <a:extLst>
            <a:ext uri="{FF2B5EF4-FFF2-40B4-BE49-F238E27FC236}">
              <a16:creationId xmlns:a16="http://schemas.microsoft.com/office/drawing/2014/main" id="{1DD7D519-975D-45EE-A626-40D5EB71A5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385762</xdr:colOff>
      <xdr:row>2</xdr:row>
      <xdr:rowOff>90487</xdr:rowOff>
    </xdr:from>
    <xdr:to>
      <xdr:col>12</xdr:col>
      <xdr:colOff>80962</xdr:colOff>
      <xdr:row>16</xdr:row>
      <xdr:rowOff>166687</xdr:rowOff>
    </xdr:to>
    <xdr:graphicFrame macro="">
      <xdr:nvGraphicFramePr>
        <xdr:cNvPr id="4" name="Chart 3">
          <a:extLst>
            <a:ext uri="{FF2B5EF4-FFF2-40B4-BE49-F238E27FC236}">
              <a16:creationId xmlns:a16="http://schemas.microsoft.com/office/drawing/2014/main" id="{00000000-0008-0000-03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566737</xdr:colOff>
      <xdr:row>2</xdr:row>
      <xdr:rowOff>80962</xdr:rowOff>
    </xdr:from>
    <xdr:to>
      <xdr:col>20</xdr:col>
      <xdr:colOff>261937</xdr:colOff>
      <xdr:row>16</xdr:row>
      <xdr:rowOff>157162</xdr:rowOff>
    </xdr:to>
    <xdr:graphicFrame macro="">
      <xdr:nvGraphicFramePr>
        <xdr:cNvPr id="5" name="Chart 4">
          <a:extLst>
            <a:ext uri="{FF2B5EF4-FFF2-40B4-BE49-F238E27FC236}">
              <a16:creationId xmlns:a16="http://schemas.microsoft.com/office/drawing/2014/main" id="{00000000-0008-0000-03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42862</xdr:colOff>
      <xdr:row>2</xdr:row>
      <xdr:rowOff>33337</xdr:rowOff>
    </xdr:from>
    <xdr:to>
      <xdr:col>11</xdr:col>
      <xdr:colOff>347662</xdr:colOff>
      <xdr:row>16</xdr:row>
      <xdr:rowOff>109537</xdr:rowOff>
    </xdr:to>
    <xdr:graphicFrame macro="">
      <xdr:nvGraphicFramePr>
        <xdr:cNvPr id="3" name="Chart 2">
          <a:extLst>
            <a:ext uri="{FF2B5EF4-FFF2-40B4-BE49-F238E27FC236}">
              <a16:creationId xmlns:a16="http://schemas.microsoft.com/office/drawing/2014/main" id="{00000000-0008-0000-04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166687</xdr:colOff>
      <xdr:row>21</xdr:row>
      <xdr:rowOff>90487</xdr:rowOff>
    </xdr:from>
    <xdr:to>
      <xdr:col>10</xdr:col>
      <xdr:colOff>471487</xdr:colOff>
      <xdr:row>35</xdr:row>
      <xdr:rowOff>166687</xdr:rowOff>
    </xdr:to>
    <xdr:graphicFrame macro="">
      <xdr:nvGraphicFramePr>
        <xdr:cNvPr id="4" name="Chart 3">
          <a:extLst>
            <a:ext uri="{FF2B5EF4-FFF2-40B4-BE49-F238E27FC236}">
              <a16:creationId xmlns:a16="http://schemas.microsoft.com/office/drawing/2014/main" id="{00000000-0008-0000-04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95250</xdr:colOff>
      <xdr:row>2</xdr:row>
      <xdr:rowOff>52387</xdr:rowOff>
    </xdr:from>
    <xdr:to>
      <xdr:col>11</xdr:col>
      <xdr:colOff>466725</xdr:colOff>
      <xdr:row>16</xdr:row>
      <xdr:rowOff>128587</xdr:rowOff>
    </xdr:to>
    <xdr:graphicFrame macro="">
      <xdr:nvGraphicFramePr>
        <xdr:cNvPr id="3" name="Chart 2">
          <a:extLst>
            <a:ext uri="{FF2B5EF4-FFF2-40B4-BE49-F238E27FC236}">
              <a16:creationId xmlns:a16="http://schemas.microsoft.com/office/drawing/2014/main" id="{00000000-0008-0000-0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34</xdr:col>
      <xdr:colOff>264583</xdr:colOff>
      <xdr:row>52</xdr:row>
      <xdr:rowOff>145521</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1">
          <a:alphaModFix/>
        </a:blip>
        <a:stretch>
          <a:fillRect/>
        </a:stretch>
      </xdr:blipFill>
      <xdr:spPr>
        <a:xfrm>
          <a:off x="0" y="0"/>
          <a:ext cx="20955000" cy="9776354"/>
        </a:xfrm>
        <a:prstGeom prst="rect">
          <a:avLst/>
        </a:prstGeom>
      </xdr:spPr>
    </xdr:pic>
    <xdr:clientData/>
  </xdr:twoCellAnchor>
  <xdr:twoCellAnchor>
    <xdr:from>
      <xdr:col>0</xdr:col>
      <xdr:colOff>365808</xdr:colOff>
      <xdr:row>36</xdr:row>
      <xdr:rowOff>38506</xdr:rowOff>
    </xdr:from>
    <xdr:to>
      <xdr:col>8</xdr:col>
      <xdr:colOff>392643</xdr:colOff>
      <xdr:row>51</xdr:row>
      <xdr:rowOff>89834</xdr:rowOff>
    </xdr:to>
    <xdr:graphicFrame macro="">
      <xdr:nvGraphicFramePr>
        <xdr:cNvPr id="8" name="Chart 7">
          <a:extLst>
            <a:ext uri="{FF2B5EF4-FFF2-40B4-BE49-F238E27FC236}">
              <a16:creationId xmlns:a16="http://schemas.microsoft.com/office/drawing/2014/main" id="{00000000-0008-0000-0600-00000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247347</xdr:colOff>
      <xdr:row>8</xdr:row>
      <xdr:rowOff>91286</xdr:rowOff>
    </xdr:from>
    <xdr:to>
      <xdr:col>6</xdr:col>
      <xdr:colOff>60326</xdr:colOff>
      <xdr:row>13</xdr:row>
      <xdr:rowOff>87313</xdr:rowOff>
    </xdr:to>
    <mc:AlternateContent xmlns:mc="http://schemas.openxmlformats.org/markup-compatibility/2006" xmlns:a14="http://schemas.microsoft.com/office/drawing/2010/main">
      <mc:Choice Requires="a14">
        <xdr:graphicFrame macro="">
          <xdr:nvGraphicFramePr>
            <xdr:cNvPr id="9" name="Year 1">
              <a:extLst>
                <a:ext uri="{FF2B5EF4-FFF2-40B4-BE49-F238E27FC236}">
                  <a16:creationId xmlns:a16="http://schemas.microsoft.com/office/drawing/2014/main" id="{00000000-0008-0000-0600-00000900000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247347" y="1572953"/>
              <a:ext cx="3464229" cy="92206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381498</xdr:colOff>
      <xdr:row>14</xdr:row>
      <xdr:rowOff>33522</xdr:rowOff>
    </xdr:from>
    <xdr:to>
      <xdr:col>6</xdr:col>
      <xdr:colOff>8280</xdr:colOff>
      <xdr:row>33</xdr:row>
      <xdr:rowOff>151497</xdr:rowOff>
    </xdr:to>
    <xdr:graphicFrame macro="">
      <xdr:nvGraphicFramePr>
        <xdr:cNvPr id="12" name="Chart 11">
          <a:extLst>
            <a:ext uri="{FF2B5EF4-FFF2-40B4-BE49-F238E27FC236}">
              <a16:creationId xmlns:a16="http://schemas.microsoft.com/office/drawing/2014/main" id="{00000000-0008-0000-0600-00000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306326</xdr:colOff>
      <xdr:row>14</xdr:row>
      <xdr:rowOff>6722</xdr:rowOff>
    </xdr:from>
    <xdr:to>
      <xdr:col>12</xdr:col>
      <xdr:colOff>149443</xdr:colOff>
      <xdr:row>33</xdr:row>
      <xdr:rowOff>107575</xdr:rowOff>
    </xdr:to>
    <xdr:graphicFrame macro="">
      <xdr:nvGraphicFramePr>
        <xdr:cNvPr id="13" name="Chart 12">
          <a:extLst>
            <a:ext uri="{FF2B5EF4-FFF2-40B4-BE49-F238E27FC236}">
              <a16:creationId xmlns:a16="http://schemas.microsoft.com/office/drawing/2014/main" id="{00000000-0008-0000-0600-00000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6</xdr:col>
      <xdr:colOff>207122</xdr:colOff>
      <xdr:row>8</xdr:row>
      <xdr:rowOff>98209</xdr:rowOff>
    </xdr:from>
    <xdr:to>
      <xdr:col>12</xdr:col>
      <xdr:colOff>590028</xdr:colOff>
      <xdr:row>13</xdr:row>
      <xdr:rowOff>60110</xdr:rowOff>
    </xdr:to>
    <mc:AlternateContent xmlns:mc="http://schemas.openxmlformats.org/markup-compatibility/2006" xmlns:a14="http://schemas.microsoft.com/office/drawing/2010/main">
      <mc:Choice Requires="a14">
        <xdr:graphicFrame macro="">
          <xdr:nvGraphicFramePr>
            <xdr:cNvPr id="14" name="Product Line 1">
              <a:extLst>
                <a:ext uri="{FF2B5EF4-FFF2-40B4-BE49-F238E27FC236}">
                  <a16:creationId xmlns:a16="http://schemas.microsoft.com/office/drawing/2014/main" id="{00000000-0008-0000-0600-00000E000000}"/>
                </a:ext>
              </a:extLst>
            </xdr:cNvPr>
            <xdr:cNvGraphicFramePr/>
          </xdr:nvGraphicFramePr>
          <xdr:xfrm>
            <a:off x="0" y="0"/>
            <a:ext cx="0" cy="0"/>
          </xdr:xfrm>
          <a:graphic>
            <a:graphicData uri="http://schemas.microsoft.com/office/drawing/2010/slicer">
              <sle:slicer xmlns:sle="http://schemas.microsoft.com/office/drawing/2010/slicer" name="Product Line 1"/>
            </a:graphicData>
          </a:graphic>
        </xdr:graphicFrame>
      </mc:Choice>
      <mc:Fallback xmlns="">
        <xdr:sp macro="" textlink="">
          <xdr:nvSpPr>
            <xdr:cNvPr id="0" name=""/>
            <xdr:cNvSpPr>
              <a:spLocks noTextEdit="1"/>
            </xdr:cNvSpPr>
          </xdr:nvSpPr>
          <xdr:spPr>
            <a:xfrm>
              <a:off x="3858372" y="1579876"/>
              <a:ext cx="4034156" cy="8879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25</xdr:col>
      <xdr:colOff>306979</xdr:colOff>
      <xdr:row>33</xdr:row>
      <xdr:rowOff>55002</xdr:rowOff>
    </xdr:from>
    <xdr:to>
      <xdr:col>33</xdr:col>
      <xdr:colOff>4420</xdr:colOff>
      <xdr:row>52</xdr:row>
      <xdr:rowOff>21385</xdr:rowOff>
    </xdr:to>
    <xdr:graphicFrame macro="">
      <xdr:nvGraphicFramePr>
        <xdr:cNvPr id="18" name="Chart 17">
          <a:extLst>
            <a:ext uri="{FF2B5EF4-FFF2-40B4-BE49-F238E27FC236}">
              <a16:creationId xmlns:a16="http://schemas.microsoft.com/office/drawing/2014/main" id="{00000000-0008-0000-0600-00001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447145</xdr:colOff>
      <xdr:row>35</xdr:row>
      <xdr:rowOff>6349</xdr:rowOff>
    </xdr:from>
    <xdr:to>
      <xdr:col>24</xdr:col>
      <xdr:colOff>455361</xdr:colOff>
      <xdr:row>52</xdr:row>
      <xdr:rowOff>27266</xdr:rowOff>
    </xdr:to>
    <xdr:graphicFrame macro="">
      <xdr:nvGraphicFramePr>
        <xdr:cNvPr id="24" name="Chart 23">
          <a:extLst>
            <a:ext uri="{FF2B5EF4-FFF2-40B4-BE49-F238E27FC236}">
              <a16:creationId xmlns:a16="http://schemas.microsoft.com/office/drawing/2014/main" id="{00000000-0008-0000-0600-00001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26</xdr:col>
      <xdr:colOff>165100</xdr:colOff>
      <xdr:row>10</xdr:row>
      <xdr:rowOff>65524</xdr:rowOff>
    </xdr:from>
    <xdr:to>
      <xdr:col>32</xdr:col>
      <xdr:colOff>406400</xdr:colOff>
      <xdr:row>31</xdr:row>
      <xdr:rowOff>110347</xdr:rowOff>
    </xdr:to>
    <xdr:graphicFrame macro="">
      <xdr:nvGraphicFramePr>
        <xdr:cNvPr id="25" name="Chart 24">
          <a:extLst>
            <a:ext uri="{FF2B5EF4-FFF2-40B4-BE49-F238E27FC236}">
              <a16:creationId xmlns:a16="http://schemas.microsoft.com/office/drawing/2014/main" id="{00000000-0008-0000-0600-00001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604153</xdr:colOff>
      <xdr:row>14</xdr:row>
      <xdr:rowOff>145522</xdr:rowOff>
    </xdr:from>
    <xdr:to>
      <xdr:col>18</xdr:col>
      <xdr:colOff>6817</xdr:colOff>
      <xdr:row>34</xdr:row>
      <xdr:rowOff>86008</xdr:rowOff>
    </xdr:to>
    <xdr:graphicFrame macro="">
      <xdr:nvGraphicFramePr>
        <xdr:cNvPr id="26" name="Chart 25">
          <a:extLst>
            <a:ext uri="{FF2B5EF4-FFF2-40B4-BE49-F238E27FC236}">
              <a16:creationId xmlns:a16="http://schemas.microsoft.com/office/drawing/2014/main" id="{00000000-0008-0000-0600-00001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13</xdr:col>
      <xdr:colOff>55033</xdr:colOff>
      <xdr:row>8</xdr:row>
      <xdr:rowOff>86564</xdr:rowOff>
    </xdr:from>
    <xdr:to>
      <xdr:col>20</xdr:col>
      <xdr:colOff>187327</xdr:colOff>
      <xdr:row>13</xdr:row>
      <xdr:rowOff>36512</xdr:rowOff>
    </xdr:to>
    <mc:AlternateContent xmlns:mc="http://schemas.openxmlformats.org/markup-compatibility/2006" xmlns:a14="http://schemas.microsoft.com/office/drawing/2010/main">
      <mc:Choice Requires="a14">
        <xdr:graphicFrame macro="">
          <xdr:nvGraphicFramePr>
            <xdr:cNvPr id="27" name="Product Type 1">
              <a:extLst>
                <a:ext uri="{FF2B5EF4-FFF2-40B4-BE49-F238E27FC236}">
                  <a16:creationId xmlns:a16="http://schemas.microsoft.com/office/drawing/2014/main" id="{00000000-0008-0000-0600-00001B000000}"/>
                </a:ext>
              </a:extLst>
            </xdr:cNvPr>
            <xdr:cNvGraphicFramePr/>
          </xdr:nvGraphicFramePr>
          <xdr:xfrm>
            <a:off x="0" y="0"/>
            <a:ext cx="0" cy="0"/>
          </xdr:xfrm>
          <a:graphic>
            <a:graphicData uri="http://schemas.microsoft.com/office/drawing/2010/slicer">
              <sle:slicer xmlns:sle="http://schemas.microsoft.com/office/drawing/2010/slicer" name="Product Type 1"/>
            </a:graphicData>
          </a:graphic>
        </xdr:graphicFrame>
      </mc:Choice>
      <mc:Fallback xmlns="">
        <xdr:sp macro="" textlink="">
          <xdr:nvSpPr>
            <xdr:cNvPr id="0" name=""/>
            <xdr:cNvSpPr>
              <a:spLocks noTextEdit="1"/>
            </xdr:cNvSpPr>
          </xdr:nvSpPr>
          <xdr:spPr>
            <a:xfrm>
              <a:off x="7966075" y="1568231"/>
              <a:ext cx="4392085" cy="87598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388034</xdr:colOff>
      <xdr:row>36</xdr:row>
      <xdr:rowOff>24902</xdr:rowOff>
    </xdr:from>
    <xdr:to>
      <xdr:col>17</xdr:col>
      <xdr:colOff>120151</xdr:colOff>
      <xdr:row>50</xdr:row>
      <xdr:rowOff>95810</xdr:rowOff>
    </xdr:to>
    <xdr:graphicFrame macro="">
      <xdr:nvGraphicFramePr>
        <xdr:cNvPr id="28" name="Chart 27">
          <a:extLst>
            <a:ext uri="{FF2B5EF4-FFF2-40B4-BE49-F238E27FC236}">
              <a16:creationId xmlns:a16="http://schemas.microsoft.com/office/drawing/2014/main" id="{00000000-0008-0000-0600-00001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oneCellAnchor>
    <xdr:from>
      <xdr:col>13</xdr:col>
      <xdr:colOff>63500</xdr:colOff>
      <xdr:row>0</xdr:row>
      <xdr:rowOff>157964</xdr:rowOff>
    </xdr:from>
    <xdr:ext cx="4876800" cy="593304"/>
    <xdr:sp macro="" textlink="">
      <xdr:nvSpPr>
        <xdr:cNvPr id="29" name="TextBox 28">
          <a:extLst>
            <a:ext uri="{FF2B5EF4-FFF2-40B4-BE49-F238E27FC236}">
              <a16:creationId xmlns:a16="http://schemas.microsoft.com/office/drawing/2014/main" id="{00000000-0008-0000-0600-00001D000000}"/>
            </a:ext>
          </a:extLst>
        </xdr:cNvPr>
        <xdr:cNvSpPr txBox="1"/>
      </xdr:nvSpPr>
      <xdr:spPr>
        <a:xfrm>
          <a:off x="7911563" y="157964"/>
          <a:ext cx="4876800"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endParaRPr lang="en-US" sz="3200">
            <a:solidFill>
              <a:schemeClr val="bg1"/>
            </a:solidFill>
          </a:endParaRPr>
        </a:p>
      </xdr:txBody>
    </xdr:sp>
    <xdr:clientData/>
  </xdr:oneCellAnchor>
  <xdr:twoCellAnchor>
    <xdr:from>
      <xdr:col>0</xdr:col>
      <xdr:colOff>277812</xdr:colOff>
      <xdr:row>1</xdr:row>
      <xdr:rowOff>52917</xdr:rowOff>
    </xdr:from>
    <xdr:to>
      <xdr:col>33</xdr:col>
      <xdr:colOff>463020</xdr:colOff>
      <xdr:row>7</xdr:row>
      <xdr:rowOff>13230</xdr:rowOff>
    </xdr:to>
    <xdr:sp macro="" textlink="">
      <xdr:nvSpPr>
        <xdr:cNvPr id="44" name="Rectangle 43">
          <a:extLst>
            <a:ext uri="{FF2B5EF4-FFF2-40B4-BE49-F238E27FC236}">
              <a16:creationId xmlns:a16="http://schemas.microsoft.com/office/drawing/2014/main" id="{00000000-0008-0000-0600-00002C000000}"/>
            </a:ext>
          </a:extLst>
        </xdr:cNvPr>
        <xdr:cNvSpPr/>
      </xdr:nvSpPr>
      <xdr:spPr>
        <a:xfrm>
          <a:off x="277812" y="238125"/>
          <a:ext cx="20267083" cy="1071563"/>
        </a:xfrm>
        <a:prstGeom prst="rect">
          <a:avLst/>
        </a:prstGeom>
        <a:solidFill>
          <a:schemeClr val="tx2">
            <a:lumMod val="65000"/>
            <a:lumOff val="35000"/>
            <a:alpha val="3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6000" b="1" cap="none" spc="50">
              <a:ln w="0"/>
              <a:solidFill>
                <a:schemeClr val="bg2"/>
              </a:solidFill>
              <a:effectLst>
                <a:innerShdw blurRad="63500" dist="50800" dir="13500000">
                  <a:srgbClr val="000000">
                    <a:alpha val="50000"/>
                  </a:srgbClr>
                </a:innerShdw>
              </a:effectLst>
            </a:rPr>
            <a:t>Sales</a:t>
          </a:r>
          <a:r>
            <a:rPr lang="en-US" sz="6000" b="1" cap="none" spc="50" baseline="0">
              <a:ln w="0"/>
              <a:solidFill>
                <a:schemeClr val="bg2"/>
              </a:solidFill>
              <a:effectLst>
                <a:innerShdw blurRad="63500" dist="50800" dir="13500000">
                  <a:srgbClr val="000000">
                    <a:alpha val="50000"/>
                  </a:srgbClr>
                </a:innerShdw>
              </a:effectLst>
            </a:rPr>
            <a:t> Dashboard</a:t>
          </a:r>
          <a:endParaRPr lang="en-US" sz="60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17</xdr:col>
      <xdr:colOff>476251</xdr:colOff>
      <xdr:row>15</xdr:row>
      <xdr:rowOff>39688</xdr:rowOff>
    </xdr:from>
    <xdr:to>
      <xdr:col>25</xdr:col>
      <xdr:colOff>179917</xdr:colOff>
      <xdr:row>30</xdr:row>
      <xdr:rowOff>4763</xdr:rowOff>
    </xdr:to>
    <xdr:graphicFrame macro="">
      <xdr:nvGraphicFramePr>
        <xdr:cNvPr id="19" name="Chart 18">
          <a:extLst>
            <a:ext uri="{FF2B5EF4-FFF2-40B4-BE49-F238E27FC236}">
              <a16:creationId xmlns:a16="http://schemas.microsoft.com/office/drawing/2014/main" id="{830E93E5-97FC-4E0B-B7DC-E0E3238EDB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7.xml><?xml version="1.0" encoding="utf-8"?>
<xdr:wsDr xmlns:xdr="http://schemas.openxmlformats.org/drawingml/2006/spreadsheetDrawing" xmlns:a="http://schemas.openxmlformats.org/drawingml/2006/main">
  <xdr:oneCellAnchor>
    <xdr:from>
      <xdr:col>0</xdr:col>
      <xdr:colOff>95249</xdr:colOff>
      <xdr:row>1</xdr:row>
      <xdr:rowOff>104775</xdr:rowOff>
    </xdr:from>
    <xdr:ext cx="17249775" cy="7353300"/>
    <xdr:sp macro="" textlink="">
      <xdr:nvSpPr>
        <xdr:cNvPr id="2" name="TextBox 1">
          <a:extLst>
            <a:ext uri="{FF2B5EF4-FFF2-40B4-BE49-F238E27FC236}">
              <a16:creationId xmlns:a16="http://schemas.microsoft.com/office/drawing/2014/main" id="{00000000-0008-0000-0700-000002000000}"/>
            </a:ext>
          </a:extLst>
        </xdr:cNvPr>
        <xdr:cNvSpPr txBox="1"/>
      </xdr:nvSpPr>
      <xdr:spPr>
        <a:xfrm>
          <a:off x="95249" y="295275"/>
          <a:ext cx="17249775" cy="7353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l"/>
          <a:r>
            <a:rPr lang="en-US" sz="4000" b="0"/>
            <a:t>Insights</a:t>
          </a:r>
        </a:p>
        <a:p>
          <a:pPr algn="l"/>
          <a:r>
            <a:rPr lang="en-US" sz="2000"/>
            <a:t>1)For Beans product line, </a:t>
          </a:r>
          <a:r>
            <a:rPr lang="en-US" sz="2000">
              <a:solidFill>
                <a:srgbClr val="00B050"/>
              </a:solidFill>
            </a:rPr>
            <a:t>California</a:t>
          </a:r>
          <a:r>
            <a:rPr lang="en-US" sz="2000"/>
            <a:t> have</a:t>
          </a:r>
          <a:r>
            <a:rPr lang="en-US" sz="2000" baseline="0"/>
            <a:t> the highest sales of 23032 which is coming from 51% coffee and 49% Espresso</a:t>
          </a:r>
        </a:p>
        <a:p>
          <a:pPr algn="l"/>
          <a:r>
            <a:rPr lang="en-US" sz="2000" baseline="0"/>
            <a:t>2)For leaves product line, </a:t>
          </a:r>
          <a:r>
            <a:rPr lang="en-US" sz="2000" baseline="0">
              <a:solidFill>
                <a:srgbClr val="00B050"/>
              </a:solidFill>
            </a:rPr>
            <a:t>Nevada</a:t>
          </a:r>
          <a:r>
            <a:rPr lang="en-US" sz="2000" baseline="0"/>
            <a:t> have the highest sales of 13017 which is coming from 45% tea and 55% herbal tea</a:t>
          </a:r>
        </a:p>
        <a:p>
          <a:pPr algn="l"/>
          <a:r>
            <a:rPr lang="en-US" sz="2000" baseline="0"/>
            <a:t>3)</a:t>
          </a:r>
          <a:r>
            <a:rPr lang="en-US" sz="2000" baseline="0">
              <a:solidFill>
                <a:srgbClr val="00B050"/>
              </a:solidFill>
            </a:rPr>
            <a:t>Espresso has the highest profit</a:t>
          </a:r>
          <a:r>
            <a:rPr lang="en-US" sz="2000" baseline="0"/>
            <a:t> having 28% within all product types</a:t>
          </a:r>
        </a:p>
        <a:p>
          <a:pPr algn="l"/>
          <a:r>
            <a:rPr lang="en-US" sz="2000" baseline="0"/>
            <a:t>4)'Colombian' is the most profitable product in Coffee with 12932 sales value</a:t>
          </a:r>
        </a:p>
        <a:p>
          <a:pPr algn="l"/>
          <a:r>
            <a:rPr lang="en-US" sz="2000" baseline="0">
              <a:solidFill>
                <a:schemeClr val="tx1"/>
              </a:solidFill>
              <a:effectLst/>
              <a:latin typeface="+mn-lt"/>
              <a:ea typeface="+mn-ea"/>
              <a:cs typeface="+mn-cs"/>
            </a:rPr>
            <a:t>5)'Decaf Espresso' is the most profitable product in Espresso with 7039 sales value</a:t>
          </a:r>
        </a:p>
        <a:p>
          <a:pPr algn="l"/>
          <a:r>
            <a:rPr lang="en-US" sz="2000" baseline="0">
              <a:solidFill>
                <a:schemeClr val="tx1"/>
              </a:solidFill>
              <a:effectLst/>
              <a:latin typeface="+mn-lt"/>
              <a:ea typeface="+mn-ea"/>
              <a:cs typeface="+mn-cs"/>
            </a:rPr>
            <a:t>6)'Lemon Tea' is the most profitabe product in Herbal Tea with 7614 sales value</a:t>
          </a:r>
        </a:p>
        <a:p>
          <a:pPr algn="l"/>
          <a:r>
            <a:rPr lang="en-US" sz="2000">
              <a:effectLst/>
            </a:rPr>
            <a:t>7)'Darjeeling</a:t>
          </a:r>
          <a:r>
            <a:rPr lang="en-US" sz="2000" baseline="0">
              <a:effectLst/>
            </a:rPr>
            <a:t>Tea' is the most profitable product in Tea with 6976 sales value</a:t>
          </a:r>
          <a:endParaRPr lang="en-US" sz="2000">
            <a:effectLst/>
          </a:endParaRPr>
        </a:p>
        <a:p>
          <a:pPr algn="l"/>
          <a:r>
            <a:rPr lang="en-US" sz="2000"/>
            <a:t>8)'Cafe Mocha' has the largest inventory,</a:t>
          </a:r>
          <a:r>
            <a:rPr lang="en-US" sz="2000" baseline="0"/>
            <a:t> having 102672 and also </a:t>
          </a:r>
          <a:r>
            <a:rPr lang="en-US" sz="2000" baseline="0">
              <a:solidFill>
                <a:srgbClr val="FF0000"/>
              </a:solidFill>
            </a:rPr>
            <a:t>running its sales behind the target profit</a:t>
          </a:r>
        </a:p>
        <a:p>
          <a:pPr algn="l"/>
          <a:r>
            <a:rPr lang="en-US" sz="2000" baseline="0"/>
            <a:t>9)In year 2012, </a:t>
          </a:r>
          <a:r>
            <a:rPr lang="en-US" sz="2000" baseline="0">
              <a:solidFill>
                <a:srgbClr val="FF0000"/>
              </a:solidFill>
            </a:rPr>
            <a:t>Colombian was behind with 1554 sales value</a:t>
          </a:r>
          <a:r>
            <a:rPr lang="en-US" sz="2000" baseline="0"/>
            <a:t> from the target profit and </a:t>
          </a:r>
          <a:r>
            <a:rPr lang="en-US" sz="2000" baseline="0">
              <a:solidFill>
                <a:srgbClr val="00B050"/>
              </a:solidFill>
            </a:rPr>
            <a:t>Earl Grey was ahead with 394 sales value</a:t>
          </a:r>
          <a:r>
            <a:rPr lang="en-US" sz="2000" baseline="0"/>
            <a:t> from the target profit</a:t>
          </a:r>
        </a:p>
        <a:p>
          <a:pPr marL="0" marR="0" lvl="0" indent="0" algn="l" defTabSz="914400" eaLnBrk="1" fontAlgn="auto" latinLnBrk="0" hangingPunct="1">
            <a:lnSpc>
              <a:spcPct val="100000"/>
            </a:lnSpc>
            <a:spcBef>
              <a:spcPts val="0"/>
            </a:spcBef>
            <a:spcAft>
              <a:spcPts val="0"/>
            </a:spcAft>
            <a:buClrTx/>
            <a:buSzTx/>
            <a:buFontTx/>
            <a:buNone/>
            <a:tabLst/>
            <a:defRPr/>
          </a:pPr>
          <a:r>
            <a:rPr lang="en-US" sz="2000" baseline="0">
              <a:solidFill>
                <a:schemeClr val="tx1"/>
              </a:solidFill>
              <a:effectLst/>
              <a:latin typeface="+mn-lt"/>
              <a:ea typeface="+mn-ea"/>
              <a:cs typeface="+mn-cs"/>
            </a:rPr>
            <a:t>10)In year 2013, </a:t>
          </a:r>
          <a:r>
            <a:rPr lang="en-US" sz="2000" baseline="0">
              <a:solidFill>
                <a:srgbClr val="FF0000"/>
              </a:solidFill>
              <a:effectLst/>
              <a:latin typeface="+mn-lt"/>
              <a:ea typeface="+mn-ea"/>
              <a:cs typeface="+mn-cs"/>
            </a:rPr>
            <a:t>Cafe Mocha was behind with 580 sales value</a:t>
          </a:r>
          <a:r>
            <a:rPr lang="en-US" sz="2000" baseline="0">
              <a:solidFill>
                <a:schemeClr val="tx1"/>
              </a:solidFill>
              <a:effectLst/>
              <a:latin typeface="+mn-lt"/>
              <a:ea typeface="+mn-ea"/>
              <a:cs typeface="+mn-cs"/>
            </a:rPr>
            <a:t> from the target profit and </a:t>
          </a:r>
          <a:r>
            <a:rPr lang="en-US" sz="2000" baseline="0">
              <a:solidFill>
                <a:srgbClr val="00B050"/>
              </a:solidFill>
              <a:effectLst/>
              <a:latin typeface="+mn-lt"/>
              <a:ea typeface="+mn-ea"/>
              <a:cs typeface="+mn-cs"/>
            </a:rPr>
            <a:t>Earl Grey was ahead with 1561 sales value</a:t>
          </a:r>
          <a:r>
            <a:rPr lang="en-US" sz="2000" baseline="0">
              <a:solidFill>
                <a:schemeClr val="tx1"/>
              </a:solidFill>
              <a:effectLst/>
              <a:latin typeface="+mn-lt"/>
              <a:ea typeface="+mn-ea"/>
              <a:cs typeface="+mn-cs"/>
            </a:rPr>
            <a:t> from the target profit</a:t>
          </a:r>
          <a:endParaRPr lang="en-US" sz="2000">
            <a:effectLst/>
          </a:endParaRPr>
        </a:p>
        <a:p>
          <a:pPr algn="l"/>
          <a:r>
            <a:rPr lang="en-US" sz="2000"/>
            <a:t>11)</a:t>
          </a:r>
          <a:r>
            <a:rPr lang="en-US" sz="2000">
              <a:solidFill>
                <a:srgbClr val="00B050"/>
              </a:solidFill>
            </a:rPr>
            <a:t>Colombian is the most profitable</a:t>
          </a:r>
          <a:r>
            <a:rPr lang="en-US" sz="2000" baseline="0">
              <a:solidFill>
                <a:srgbClr val="00B050"/>
              </a:solidFill>
            </a:rPr>
            <a:t> product</a:t>
          </a:r>
          <a:r>
            <a:rPr lang="en-US" sz="2000" baseline="0"/>
            <a:t>, alone covering 20% of the profit within all products</a:t>
          </a:r>
        </a:p>
        <a:p>
          <a:pPr algn="l"/>
          <a:r>
            <a:rPr lang="en-US" sz="2000" baseline="0"/>
            <a:t>12)</a:t>
          </a:r>
          <a:r>
            <a:rPr lang="en-US" sz="2000" baseline="0">
              <a:solidFill>
                <a:srgbClr val="FF0000"/>
              </a:solidFill>
            </a:rPr>
            <a:t>Green Tea is the least profitable product </a:t>
          </a:r>
          <a:r>
            <a:rPr lang="en-US" sz="2000" baseline="0"/>
            <a:t>which covers below 1% of the profit within all products in both years</a:t>
          </a:r>
        </a:p>
        <a:p>
          <a:pPr algn="l"/>
          <a:r>
            <a:rPr lang="en-US" sz="2000" baseline="0"/>
            <a:t>13)</a:t>
          </a:r>
          <a:r>
            <a:rPr lang="en-US" sz="2000" baseline="0">
              <a:solidFill>
                <a:srgbClr val="00B050"/>
              </a:solidFill>
            </a:rPr>
            <a:t>West Region</a:t>
          </a:r>
          <a:r>
            <a:rPr lang="en-US" sz="2000" baseline="0"/>
            <a:t> has the highest Sales and </a:t>
          </a:r>
          <a:r>
            <a:rPr lang="en-US" sz="2000" baseline="0">
              <a:solidFill>
                <a:srgbClr val="FF0000"/>
              </a:solidFill>
            </a:rPr>
            <a:t>South Region</a:t>
          </a:r>
          <a:r>
            <a:rPr lang="en-US" sz="2000" baseline="0"/>
            <a:t> has the lowest sales in both years</a:t>
          </a:r>
        </a:p>
        <a:p>
          <a:pPr algn="l"/>
          <a:r>
            <a:rPr lang="en-US" sz="2000" baseline="0"/>
            <a:t>14)The </a:t>
          </a:r>
          <a:r>
            <a:rPr lang="en-US" sz="2000" baseline="0">
              <a:solidFill>
                <a:srgbClr val="00B050"/>
              </a:solidFill>
            </a:rPr>
            <a:t>Central region</a:t>
          </a:r>
          <a:r>
            <a:rPr lang="en-US" sz="2000" baseline="0"/>
            <a:t> in Major Market is the most profitable and the </a:t>
          </a:r>
          <a:r>
            <a:rPr lang="en-US" sz="2000" baseline="0">
              <a:solidFill>
                <a:srgbClr val="FF0000"/>
              </a:solidFill>
            </a:rPr>
            <a:t>East region</a:t>
          </a:r>
          <a:r>
            <a:rPr lang="en-US" sz="2000" baseline="0"/>
            <a:t> in Small Market is the least profitable</a:t>
          </a:r>
        </a:p>
        <a:p>
          <a:pPr algn="l"/>
          <a:endParaRPr lang="en-US" sz="1100" baseline="0"/>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6.729208912038" backgroundQuery="1" createdVersion="7" refreshedVersion="7" minRefreshableVersion="3" recordCount="0" supportSubquery="1" supportAdvancedDrill="1" xr:uid="{FF59A965-179A-41C8-8B54-883B801077DC}">
  <cacheSource type="external" connectionId="1"/>
  <cacheFields count="4">
    <cacheField name="[Table1].[Date].[Date]" caption="Date" numFmtId="0" hierarchy="3" level="1">
      <sharedItems containsSemiMixedTypes="0" containsNonDate="0" containsString="0"/>
    </cacheField>
    <cacheField name="[Measures].[Sum of Difference Between Actual and Target Profit]" caption="Sum of Difference Between Actual and Target Profit" numFmtId="0" hierarchy="26" level="32767"/>
    <cacheField name="[Table1].[Product].[Product]" caption="Product" numFmtId="0" hierarchy="11" level="1">
      <sharedItems count="13">
        <s v="Amaretto"/>
        <s v="Caffe Latte"/>
        <s v="Caffe Mocha"/>
        <s v="Chamomile"/>
        <s v="Colombian"/>
        <s v="Darjeeling"/>
        <s v="Decaf Espresso"/>
        <s v="Decaf Irish Cream"/>
        <s v="Earl Grey"/>
        <s v="Green Tea"/>
        <s v="Lemon"/>
        <s v="Mint"/>
        <s v="Regular Espresso"/>
      </sharedItems>
    </cacheField>
    <cacheField name="[Table1].[Product Type].[Product Type]" caption="Product Type" numFmtId="0" hierarchy="10" level="1">
      <sharedItems containsSemiMixedTypes="0" containsNonDate="0" containsString="0"/>
    </cacheField>
  </cacheFields>
  <cacheHierarchies count="38">
    <cacheHierarchy uniqueName="[Table1].[Area Code]" caption="Area Code" attribute="1" defaultMemberUniqueName="[Table1].[Area Code].[All]" allUniqueName="[Table1].[Area Code].[All]" dimensionUniqueName="[Table1]" displayFolder="" count="0"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2" memberValueDatatype="7" unbalanced="0">
      <fieldsUsage count="2">
        <fieldUsage x="-1"/>
        <fieldUsage x="0"/>
      </fieldsUsage>
    </cacheHierarchy>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0" memberValueDatatype="130" unbalanced="0"/>
    <cacheHierarchy uniqueName="[Table1].[Market]" caption="Market" attribute="1" defaultMemberUniqueName="[Table1].[Market].[All]" allUniqueName="[Table1].[Market].[All]" dimensionUniqueName="[Table1]" displayFolder="" count="0" memberValueDatatype="130" unbalanced="0"/>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fieldsUsage count="2">
        <fieldUsage x="-1"/>
        <fieldUsage x="3"/>
      </fieldsUsage>
    </cacheHierarchy>
    <cacheHierarchy uniqueName="[Table1].[Product]" caption="Product" attribute="1" defaultMemberUniqueName="[Table1].[Product].[All]" allUniqueName="[Table1].[Product].[All]" dimensionUniqueName="[Table1]" displayFolder="" count="2" memberValueDatatype="130" unbalanced="0">
      <fieldsUsage count="2">
        <fieldUsage x="-1"/>
        <fieldUsage x="2"/>
      </fieldsUsage>
    </cacheHierarchy>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0" memberValueDatatype="130" unbalanced="0"/>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y uniqueName="[Measures].[Sum of Difference Between Actual and Target Profit]" caption="Sum of Difference Between Actual and Target Profit" measure="1" displayFolder="" measureGroup="Table1"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Market Size]" caption="Count of Market Size" measure="1" displayFolder="" measureGroup="Table1" count="0" hidden="1">
      <extLst>
        <ext xmlns:x15="http://schemas.microsoft.com/office/spreadsheetml/2010/11/main" uri="{B97F6D7D-B522-45F9-BDA1-12C45D357490}">
          <x15:cacheHierarchy aggregatedColumn="5"/>
        </ext>
      </extLst>
    </cacheHierarchy>
    <cacheHierarchy uniqueName="[Measures].[Sum of Sales]" caption="Sum of Sales" measure="1" displayFolder="" measureGroup="Table1" count="0" hidden="1">
      <extLst>
        <ext xmlns:x15="http://schemas.microsoft.com/office/spreadsheetml/2010/11/main" uri="{B97F6D7D-B522-45F9-BDA1-12C45D357490}">
          <x15:cacheHierarchy aggregatedColumn="13"/>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13"/>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13"/>
        </ext>
      </extLst>
    </cacheHierarchy>
    <cacheHierarchy uniqueName="[Measures].[Sum of Profit]" caption="Sum of Profit" measure="1" displayFolder="" measureGroup="Table1" count="0" hidden="1">
      <extLst>
        <ext xmlns:x15="http://schemas.microsoft.com/office/spreadsheetml/2010/11/main" uri="{B97F6D7D-B522-45F9-BDA1-12C45D357490}">
          <x15:cacheHierarchy aggregatedColumn="12"/>
        </ext>
      </extLst>
    </cacheHierarchy>
    <cacheHierarchy uniqueName="[Measures].[Count of Product Type]" caption="Count of Product Type" measure="1" displayFolder="" measureGroup="Table1" count="0" hidden="1">
      <extLst>
        <ext xmlns:x15="http://schemas.microsoft.com/office/spreadsheetml/2010/11/main" uri="{B97F6D7D-B522-45F9-BDA1-12C45D357490}">
          <x15:cacheHierarchy aggregatedColumn="10"/>
        </ext>
      </extLst>
    </cacheHierarchy>
    <cacheHierarchy uniqueName="[Measures].[Sum of Target Profit]" caption="Sum of Target Profit" measure="1" displayFolder="" measureGroup="Table1" count="0" hidden="1">
      <extLst>
        <ext xmlns:x15="http://schemas.microsoft.com/office/spreadsheetml/2010/11/main" uri="{B97F6D7D-B522-45F9-BDA1-12C45D357490}">
          <x15:cacheHierarchy aggregatedColumn="17"/>
        </ext>
      </extLst>
    </cacheHierarchy>
    <cacheHierarchy uniqueName="[Measures].[Sum of Inventory]" caption="Sum of Inventory" measure="1" displayFolder="" measureGroup="Table1" count="0" hidden="1">
      <extLst>
        <ext xmlns:x15="http://schemas.microsoft.com/office/spreadsheetml/2010/11/main" uri="{B97F6D7D-B522-45F9-BDA1-12C45D357490}">
          <x15:cacheHierarchy aggregatedColumn="21"/>
        </ext>
      </extLst>
    </cacheHierarchy>
    <cacheHierarchy uniqueName="[Measures].[Count of Inventory]" caption="Count of Inventory" measure="1" displayFolder="" measureGroup="Table1" count="0" hidden="1">
      <extLst>
        <ext xmlns:x15="http://schemas.microsoft.com/office/spreadsheetml/2010/11/main" uri="{B97F6D7D-B522-45F9-BDA1-12C45D357490}">
          <x15:cacheHierarchy aggregatedColumn="21"/>
        </ext>
      </extLst>
    </cacheHierarchy>
    <cacheHierarchy uniqueName="[Measures].[Sum of Target Sales]" caption="Sum of Target Sales" measure="1" displayFolder="" measureGroup="Table1" count="0" hidden="1">
      <extLst>
        <ext xmlns:x15="http://schemas.microsoft.com/office/spreadsheetml/2010/11/main" uri="{B97F6D7D-B522-45F9-BDA1-12C45D357490}">
          <x15:cacheHierarchy aggregatedColumn="18"/>
        </ext>
      </extLst>
    </cacheHierarchy>
    <cacheHierarchy uniqueName="[Measures].[Sum of Area Code]" caption="Sum of Area Code" measure="1" displayFolder="" measureGroup="Table1"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5.840890740743" backgroundQuery="1" createdVersion="3" refreshedVersion="7" minRefreshableVersion="3" recordCount="0" supportSubquery="1" supportAdvancedDrill="1" xr:uid="{ECB21669-5DA6-40FD-ABC7-02D44D18E020}">
  <cacheSource type="external" connectionId="1">
    <extLst>
      <ext xmlns:x14="http://schemas.microsoft.com/office/spreadsheetml/2009/9/main" uri="{F057638F-6D5F-4e77-A914-E7F072B9BCA8}">
        <x14:sourceConnection name="ThisWorkbookDataModel"/>
      </ext>
    </extLst>
  </cacheSource>
  <cacheFields count="0"/>
  <cacheHierarchies count="26">
    <cacheHierarchy uniqueName="[Table1].[Area Code]" caption="Area Code" attribute="1" defaultMemberUniqueName="[Table1].[Area Code].[All]" allUniqueName="[Table1].[Area Code].[All]" dimensionUniqueName="[Table1]" displayFolder="" count="0"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0" memberValueDatatype="130" unbalanced="0"/>
    <cacheHierarchy uniqueName="[Table1].[Market]" caption="Market" attribute="1" defaultMemberUniqueName="[Table1].[Market].[All]" allUniqueName="[Table1].[Market].[All]" dimensionUniqueName="[Table1]" displayFolder="" count="2" memberValueDatatype="130" unbalanced="0"/>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cacheHierarchy uniqueName="[Table1].[Product]" caption="Product" attribute="1" defaultMemberUniqueName="[Table1].[Product].[All]" allUniqueName="[Table1].[Product].[All]" dimensionUniqueName="[Table1]" displayFolder="" count="2" memberValueDatatype="130" unbalanced="0"/>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0" memberValueDatatype="130" unbalanced="0"/>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ies>
  <kpis count="0"/>
  <extLst>
    <ext xmlns:x14="http://schemas.microsoft.com/office/spreadsheetml/2009/9/main" uri="{725AE2AE-9491-48be-B2B4-4EB974FC3084}">
      <x14:pivotCacheDefinition slicerData="1" pivotCacheId="214686957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6.729209375" backgroundQuery="1" createdVersion="7" refreshedVersion="7" minRefreshableVersion="3" recordCount="0" supportSubquery="1" supportAdvancedDrill="1" xr:uid="{B4F41C8B-3440-4A21-91FF-1BCA35CDC5FF}">
  <cacheSource type="external" connectionId="1"/>
  <cacheFields count="3">
    <cacheField name="[Table1].[Market].[Market]" caption="Market" numFmtId="0" hierarchy="6" level="1">
      <sharedItems count="4">
        <s v="Central"/>
        <s v="East"/>
        <s v="South"/>
        <s v="West"/>
      </sharedItems>
    </cacheField>
    <cacheField name="[Measures].[Sum of Sales]" caption="Sum of Sales" numFmtId="0" hierarchy="28" level="32767"/>
    <cacheField name="[Table1].[Product Type].[Product Type]" caption="Product Type" numFmtId="0" hierarchy="10" level="1">
      <sharedItems containsSemiMixedTypes="0" containsNonDate="0" containsString="0"/>
    </cacheField>
  </cacheFields>
  <cacheHierarchies count="38">
    <cacheHierarchy uniqueName="[Table1].[Area Code]" caption="Area Code" attribute="1" defaultMemberUniqueName="[Table1].[Area Code].[All]" allUniqueName="[Table1].[Area Code].[All]" dimensionUniqueName="[Table1]" displayFolder="" count="0"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0" memberValueDatatype="130" unbalanced="0"/>
    <cacheHierarchy uniqueName="[Table1].[Market]" caption="Market" attribute="1" defaultMemberUniqueName="[Table1].[Market].[All]" allUniqueName="[Table1].[Market].[All]" dimensionUniqueName="[Table1]" displayFolder="" count="2" memberValueDatatype="130" unbalanced="0">
      <fieldsUsage count="2">
        <fieldUsage x="-1"/>
        <fieldUsage x="0"/>
      </fieldsUsage>
    </cacheHierarchy>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fieldsUsage count="2">
        <fieldUsage x="-1"/>
        <fieldUsage x="2"/>
      </fieldsUsage>
    </cacheHierarchy>
    <cacheHierarchy uniqueName="[Table1].[Product]" caption="Product" attribute="1" defaultMemberUniqueName="[Table1].[Product].[All]" allUniqueName="[Table1].[Product].[All]" dimensionUniqueName="[Table1]" displayFolder="" count="0" memberValueDatatype="130" unbalanced="0"/>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0" memberValueDatatype="130" unbalanced="0"/>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y uniqueName="[Measures].[Sum of Difference Between Actual and Target Profit]" caption="Sum of Difference Between Actual and Target Profit" measure="1" displayFolder="" measureGroup="Table1" count="0" hidden="1">
      <extLst>
        <ext xmlns:x15="http://schemas.microsoft.com/office/spreadsheetml/2010/11/main" uri="{B97F6D7D-B522-45F9-BDA1-12C45D357490}">
          <x15:cacheHierarchy aggregatedColumn="2"/>
        </ext>
      </extLst>
    </cacheHierarchy>
    <cacheHierarchy uniqueName="[Measures].[Count of Market Size]" caption="Count of Market Size" measure="1" displayFolder="" measureGroup="Table1" count="0" hidden="1">
      <extLst>
        <ext xmlns:x15="http://schemas.microsoft.com/office/spreadsheetml/2010/11/main" uri="{B97F6D7D-B522-45F9-BDA1-12C45D357490}">
          <x15:cacheHierarchy aggregatedColumn="5"/>
        </ext>
      </extLst>
    </cacheHierarchy>
    <cacheHierarchy uniqueName="[Measures].[Sum of Sales]" caption="Sum of Sales" measure="1" displayFolder="" measureGroup="Table1" count="0" oneField="1" hidden="1">
      <fieldsUsage count="1">
        <fieldUsage x="1"/>
      </fieldsUsage>
      <extLst>
        <ext xmlns:x15="http://schemas.microsoft.com/office/spreadsheetml/2010/11/main" uri="{B97F6D7D-B522-45F9-BDA1-12C45D357490}">
          <x15:cacheHierarchy aggregatedColumn="13"/>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13"/>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13"/>
        </ext>
      </extLst>
    </cacheHierarchy>
    <cacheHierarchy uniqueName="[Measures].[Sum of Profit]" caption="Sum of Profit" measure="1" displayFolder="" measureGroup="Table1" count="0" hidden="1">
      <extLst>
        <ext xmlns:x15="http://schemas.microsoft.com/office/spreadsheetml/2010/11/main" uri="{B97F6D7D-B522-45F9-BDA1-12C45D357490}">
          <x15:cacheHierarchy aggregatedColumn="12"/>
        </ext>
      </extLst>
    </cacheHierarchy>
    <cacheHierarchy uniqueName="[Measures].[Count of Product Type]" caption="Count of Product Type" measure="1" displayFolder="" measureGroup="Table1" count="0" hidden="1">
      <extLst>
        <ext xmlns:x15="http://schemas.microsoft.com/office/spreadsheetml/2010/11/main" uri="{B97F6D7D-B522-45F9-BDA1-12C45D357490}">
          <x15:cacheHierarchy aggregatedColumn="10"/>
        </ext>
      </extLst>
    </cacheHierarchy>
    <cacheHierarchy uniqueName="[Measures].[Sum of Target Profit]" caption="Sum of Target Profit" measure="1" displayFolder="" measureGroup="Table1" count="0" hidden="1">
      <extLst>
        <ext xmlns:x15="http://schemas.microsoft.com/office/spreadsheetml/2010/11/main" uri="{B97F6D7D-B522-45F9-BDA1-12C45D357490}">
          <x15:cacheHierarchy aggregatedColumn="17"/>
        </ext>
      </extLst>
    </cacheHierarchy>
    <cacheHierarchy uniqueName="[Measures].[Sum of Inventory]" caption="Sum of Inventory" measure="1" displayFolder="" measureGroup="Table1" count="0" hidden="1">
      <extLst>
        <ext xmlns:x15="http://schemas.microsoft.com/office/spreadsheetml/2010/11/main" uri="{B97F6D7D-B522-45F9-BDA1-12C45D357490}">
          <x15:cacheHierarchy aggregatedColumn="21"/>
        </ext>
      </extLst>
    </cacheHierarchy>
    <cacheHierarchy uniqueName="[Measures].[Count of Inventory]" caption="Count of Inventory" measure="1" displayFolder="" measureGroup="Table1" count="0" hidden="1">
      <extLst>
        <ext xmlns:x15="http://schemas.microsoft.com/office/spreadsheetml/2010/11/main" uri="{B97F6D7D-B522-45F9-BDA1-12C45D357490}">
          <x15:cacheHierarchy aggregatedColumn="21"/>
        </ext>
      </extLst>
    </cacheHierarchy>
    <cacheHierarchy uniqueName="[Measures].[Sum of Target Sales]" caption="Sum of Target Sales" measure="1" displayFolder="" measureGroup="Table1" count="0" hidden="1">
      <extLst>
        <ext xmlns:x15="http://schemas.microsoft.com/office/spreadsheetml/2010/11/main" uri="{B97F6D7D-B522-45F9-BDA1-12C45D357490}">
          <x15:cacheHierarchy aggregatedColumn="18"/>
        </ext>
      </extLst>
    </cacheHierarchy>
    <cacheHierarchy uniqueName="[Measures].[Sum of Area Code]" caption="Sum of Area Code" measure="1" displayFolder="" measureGroup="Table1"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6.729209837962" backgroundQuery="1" createdVersion="7" refreshedVersion="7" minRefreshableVersion="3" recordCount="0" supportSubquery="1" supportAdvancedDrill="1" xr:uid="{F60E28F7-0783-4AB9-9418-EF1084E56C7D}">
  <cacheSource type="external" connectionId="1"/>
  <cacheFields count="3">
    <cacheField name="[Measures].[Sum of Inventory]" caption="Sum of Inventory" numFmtId="0" hierarchy="34" level="32767"/>
    <cacheField name="[Table1].[Product].[Product]" caption="Product" numFmtId="0" hierarchy="11" level="1">
      <sharedItems count="13">
        <s v="Amaretto"/>
        <s v="Caffe Latte"/>
        <s v="Caffe Mocha"/>
        <s v="Chamomile"/>
        <s v="Colombian"/>
        <s v="Darjeeling"/>
        <s v="Decaf Espresso"/>
        <s v="Decaf Irish Cream"/>
        <s v="Earl Grey"/>
        <s v="Green Tea"/>
        <s v="Lemon"/>
        <s v="Mint"/>
        <s v="Regular Espresso"/>
      </sharedItems>
    </cacheField>
    <cacheField name="[Table1].[Product Type].[Product Type]" caption="Product Type" numFmtId="0" hierarchy="10" level="1">
      <sharedItems containsSemiMixedTypes="0" containsNonDate="0" containsString="0"/>
    </cacheField>
  </cacheFields>
  <cacheHierarchies count="38">
    <cacheHierarchy uniqueName="[Table1].[Area Code]" caption="Area Code" attribute="1" defaultMemberUniqueName="[Table1].[Area Code].[All]" allUniqueName="[Table1].[Area Code].[All]" dimensionUniqueName="[Table1]" displayFolder="" count="0"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0" memberValueDatatype="130" unbalanced="0"/>
    <cacheHierarchy uniqueName="[Table1].[Market]" caption="Market" attribute="1" defaultMemberUniqueName="[Table1].[Market].[All]" allUniqueName="[Table1].[Market].[All]" dimensionUniqueName="[Table1]" displayFolder="" count="0" memberValueDatatype="130" unbalanced="0"/>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fieldsUsage count="2">
        <fieldUsage x="-1"/>
        <fieldUsage x="2"/>
      </fieldsUsage>
    </cacheHierarchy>
    <cacheHierarchy uniqueName="[Table1].[Product]" caption="Product" attribute="1" defaultMemberUniqueName="[Table1].[Product].[All]" allUniqueName="[Table1].[Product].[All]" dimensionUniqueName="[Table1]" displayFolder="" count="2" memberValueDatatype="130" unbalanced="0">
      <fieldsUsage count="2">
        <fieldUsage x="-1"/>
        <fieldUsage x="1"/>
      </fieldsUsage>
    </cacheHierarchy>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0" memberValueDatatype="130" unbalanced="0"/>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y uniqueName="[Measures].[Sum of Difference Between Actual and Target Profit]" caption="Sum of Difference Between Actual and Target Profit" measure="1" displayFolder="" measureGroup="Table1" count="0" hidden="1">
      <extLst>
        <ext xmlns:x15="http://schemas.microsoft.com/office/spreadsheetml/2010/11/main" uri="{B97F6D7D-B522-45F9-BDA1-12C45D357490}">
          <x15:cacheHierarchy aggregatedColumn="2"/>
        </ext>
      </extLst>
    </cacheHierarchy>
    <cacheHierarchy uniqueName="[Measures].[Count of Market Size]" caption="Count of Market Size" measure="1" displayFolder="" measureGroup="Table1" count="0" hidden="1">
      <extLst>
        <ext xmlns:x15="http://schemas.microsoft.com/office/spreadsheetml/2010/11/main" uri="{B97F6D7D-B522-45F9-BDA1-12C45D357490}">
          <x15:cacheHierarchy aggregatedColumn="5"/>
        </ext>
      </extLst>
    </cacheHierarchy>
    <cacheHierarchy uniqueName="[Measures].[Sum of Sales]" caption="Sum of Sales" measure="1" displayFolder="" measureGroup="Table1" count="0" hidden="1">
      <extLst>
        <ext xmlns:x15="http://schemas.microsoft.com/office/spreadsheetml/2010/11/main" uri="{B97F6D7D-B522-45F9-BDA1-12C45D357490}">
          <x15:cacheHierarchy aggregatedColumn="13"/>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13"/>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13"/>
        </ext>
      </extLst>
    </cacheHierarchy>
    <cacheHierarchy uniqueName="[Measures].[Sum of Profit]" caption="Sum of Profit" measure="1" displayFolder="" measureGroup="Table1" count="0" hidden="1">
      <extLst>
        <ext xmlns:x15="http://schemas.microsoft.com/office/spreadsheetml/2010/11/main" uri="{B97F6D7D-B522-45F9-BDA1-12C45D357490}">
          <x15:cacheHierarchy aggregatedColumn="12"/>
        </ext>
      </extLst>
    </cacheHierarchy>
    <cacheHierarchy uniqueName="[Measures].[Count of Product Type]" caption="Count of Product Type" measure="1" displayFolder="" measureGroup="Table1" count="0" hidden="1">
      <extLst>
        <ext xmlns:x15="http://schemas.microsoft.com/office/spreadsheetml/2010/11/main" uri="{B97F6D7D-B522-45F9-BDA1-12C45D357490}">
          <x15:cacheHierarchy aggregatedColumn="10"/>
        </ext>
      </extLst>
    </cacheHierarchy>
    <cacheHierarchy uniqueName="[Measures].[Sum of Target Profit]" caption="Sum of Target Profit" measure="1" displayFolder="" measureGroup="Table1" count="0" hidden="1">
      <extLst>
        <ext xmlns:x15="http://schemas.microsoft.com/office/spreadsheetml/2010/11/main" uri="{B97F6D7D-B522-45F9-BDA1-12C45D357490}">
          <x15:cacheHierarchy aggregatedColumn="17"/>
        </ext>
      </extLst>
    </cacheHierarchy>
    <cacheHierarchy uniqueName="[Measures].[Sum of Inventory]" caption="Sum of Inventory" measure="1" displayFolder="" measureGroup="Table1"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Inventory]" caption="Count of Inventory" measure="1" displayFolder="" measureGroup="Table1" count="0" hidden="1">
      <extLst>
        <ext xmlns:x15="http://schemas.microsoft.com/office/spreadsheetml/2010/11/main" uri="{B97F6D7D-B522-45F9-BDA1-12C45D357490}">
          <x15:cacheHierarchy aggregatedColumn="21"/>
        </ext>
      </extLst>
    </cacheHierarchy>
    <cacheHierarchy uniqueName="[Measures].[Sum of Target Sales]" caption="Sum of Target Sales" measure="1" displayFolder="" measureGroup="Table1" count="0" hidden="1">
      <extLst>
        <ext xmlns:x15="http://schemas.microsoft.com/office/spreadsheetml/2010/11/main" uri="{B97F6D7D-B522-45F9-BDA1-12C45D357490}">
          <x15:cacheHierarchy aggregatedColumn="18"/>
        </ext>
      </extLst>
    </cacheHierarchy>
    <cacheHierarchy uniqueName="[Measures].[Sum of Area Code]" caption="Sum of Area Code" measure="1" displayFolder="" measureGroup="Table1"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6.729210300924" backgroundQuery="1" createdVersion="7" refreshedVersion="7" minRefreshableVersion="3" recordCount="0" supportSubquery="1" supportAdvancedDrill="1" xr:uid="{AFEC3806-23F0-44FE-AD81-8BCB9B645773}">
  <cacheSource type="external" connectionId="1"/>
  <cacheFields count="4">
    <cacheField name="[Table1].[Market Size].[Market Size]" caption="Market Size" numFmtId="0" hierarchy="5" level="1">
      <sharedItems count="2">
        <s v="Major Market"/>
        <s v="Small Market"/>
      </sharedItems>
    </cacheField>
    <cacheField name="[Table1].[Market].[Market]" caption="Market" numFmtId="0" hierarchy="6" level="1">
      <sharedItems count="4">
        <s v="Central"/>
        <s v="East"/>
        <s v="South"/>
        <s v="West"/>
      </sharedItems>
    </cacheField>
    <cacheField name="[Measures].[Sum of Profit]" caption="Sum of Profit" numFmtId="0" hierarchy="31" level="32767"/>
    <cacheField name="[Table1].[Product Type].[Product Type]" caption="Product Type" numFmtId="0" hierarchy="10" level="1">
      <sharedItems containsSemiMixedTypes="0" containsNonDate="0" containsString="0"/>
    </cacheField>
  </cacheFields>
  <cacheHierarchies count="38">
    <cacheHierarchy uniqueName="[Table1].[Area Code]" caption="Area Code" attribute="1" defaultMemberUniqueName="[Table1].[Area Code].[All]" allUniqueName="[Table1].[Area Code].[All]" dimensionUniqueName="[Table1]" displayFolder="" count="2"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2" memberValueDatatype="130" unbalanced="0">
      <fieldsUsage count="2">
        <fieldUsage x="-1"/>
        <fieldUsage x="0"/>
      </fieldsUsage>
    </cacheHierarchy>
    <cacheHierarchy uniqueName="[Table1].[Market]" caption="Market" attribute="1" defaultMemberUniqueName="[Table1].[Market].[All]" allUniqueName="[Table1].[Market].[All]" dimensionUniqueName="[Table1]" displayFolder="" count="2" memberValueDatatype="130" unbalanced="0">
      <fieldsUsage count="2">
        <fieldUsage x="-1"/>
        <fieldUsage x="1"/>
      </fieldsUsage>
    </cacheHierarchy>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fieldsUsage count="2">
        <fieldUsage x="-1"/>
        <fieldUsage x="3"/>
      </fieldsUsage>
    </cacheHierarchy>
    <cacheHierarchy uniqueName="[Table1].[Product]" caption="Product" attribute="1" defaultMemberUniqueName="[Table1].[Product].[All]" allUniqueName="[Table1].[Product].[All]" dimensionUniqueName="[Table1]" displayFolder="" count="0" memberValueDatatype="130" unbalanced="0"/>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0" memberValueDatatype="130" unbalanced="0"/>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y uniqueName="[Measures].[Sum of Difference Between Actual and Target Profit]" caption="Sum of Difference Between Actual and Target Profit" measure="1" displayFolder="" measureGroup="Table1" count="0" hidden="1">
      <extLst>
        <ext xmlns:x15="http://schemas.microsoft.com/office/spreadsheetml/2010/11/main" uri="{B97F6D7D-B522-45F9-BDA1-12C45D357490}">
          <x15:cacheHierarchy aggregatedColumn="2"/>
        </ext>
      </extLst>
    </cacheHierarchy>
    <cacheHierarchy uniqueName="[Measures].[Count of Market Size]" caption="Count of Market Size" measure="1" displayFolder="" measureGroup="Table1" count="0" hidden="1">
      <extLst>
        <ext xmlns:x15="http://schemas.microsoft.com/office/spreadsheetml/2010/11/main" uri="{B97F6D7D-B522-45F9-BDA1-12C45D357490}">
          <x15:cacheHierarchy aggregatedColumn="5"/>
        </ext>
      </extLst>
    </cacheHierarchy>
    <cacheHierarchy uniqueName="[Measures].[Sum of Sales]" caption="Sum of Sales" measure="1" displayFolder="" measureGroup="Table1" count="0" hidden="1">
      <extLst>
        <ext xmlns:x15="http://schemas.microsoft.com/office/spreadsheetml/2010/11/main" uri="{B97F6D7D-B522-45F9-BDA1-12C45D357490}">
          <x15:cacheHierarchy aggregatedColumn="13"/>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13"/>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13"/>
        </ext>
      </extLst>
    </cacheHierarchy>
    <cacheHierarchy uniqueName="[Measures].[Sum of Profit]" caption="Sum of Profit" measure="1" displayFolder="" measureGroup="Table1" count="0" oneField="1" hidden="1">
      <fieldsUsage count="1">
        <fieldUsage x="2"/>
      </fieldsUsage>
      <extLst>
        <ext xmlns:x15="http://schemas.microsoft.com/office/spreadsheetml/2010/11/main" uri="{B97F6D7D-B522-45F9-BDA1-12C45D357490}">
          <x15:cacheHierarchy aggregatedColumn="12"/>
        </ext>
      </extLst>
    </cacheHierarchy>
    <cacheHierarchy uniqueName="[Measures].[Count of Product Type]" caption="Count of Product Type" measure="1" displayFolder="" measureGroup="Table1" count="0" hidden="1">
      <extLst>
        <ext xmlns:x15="http://schemas.microsoft.com/office/spreadsheetml/2010/11/main" uri="{B97F6D7D-B522-45F9-BDA1-12C45D357490}">
          <x15:cacheHierarchy aggregatedColumn="10"/>
        </ext>
      </extLst>
    </cacheHierarchy>
    <cacheHierarchy uniqueName="[Measures].[Sum of Target Profit]" caption="Sum of Target Profit" measure="1" displayFolder="" measureGroup="Table1" count="0" hidden="1">
      <extLst>
        <ext xmlns:x15="http://schemas.microsoft.com/office/spreadsheetml/2010/11/main" uri="{B97F6D7D-B522-45F9-BDA1-12C45D357490}">
          <x15:cacheHierarchy aggregatedColumn="17"/>
        </ext>
      </extLst>
    </cacheHierarchy>
    <cacheHierarchy uniqueName="[Measures].[Sum of Inventory]" caption="Sum of Inventory" measure="1" displayFolder="" measureGroup="Table1" count="0" hidden="1">
      <extLst>
        <ext xmlns:x15="http://schemas.microsoft.com/office/spreadsheetml/2010/11/main" uri="{B97F6D7D-B522-45F9-BDA1-12C45D357490}">
          <x15:cacheHierarchy aggregatedColumn="21"/>
        </ext>
      </extLst>
    </cacheHierarchy>
    <cacheHierarchy uniqueName="[Measures].[Count of Inventory]" caption="Count of Inventory" measure="1" displayFolder="" measureGroup="Table1" count="0" hidden="1">
      <extLst>
        <ext xmlns:x15="http://schemas.microsoft.com/office/spreadsheetml/2010/11/main" uri="{B97F6D7D-B522-45F9-BDA1-12C45D357490}">
          <x15:cacheHierarchy aggregatedColumn="21"/>
        </ext>
      </extLst>
    </cacheHierarchy>
    <cacheHierarchy uniqueName="[Measures].[Sum of Target Sales]" caption="Sum of Target Sales" measure="1" displayFolder="" measureGroup="Table1" count="0" hidden="1">
      <extLst>
        <ext xmlns:x15="http://schemas.microsoft.com/office/spreadsheetml/2010/11/main" uri="{B97F6D7D-B522-45F9-BDA1-12C45D357490}">
          <x15:cacheHierarchy aggregatedColumn="18"/>
        </ext>
      </extLst>
    </cacheHierarchy>
    <cacheHierarchy uniqueName="[Measures].[Sum of Area Code]" caption="Sum of Area Code" measure="1" displayFolder="" measureGroup="Table1"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6.729210648147" backgroundQuery="1" createdVersion="7" refreshedVersion="7" minRefreshableVersion="3" recordCount="0" supportSubquery="1" supportAdvancedDrill="1" xr:uid="{0140FCB9-0373-444A-BB82-C9D72D37AD23}">
  <cacheSource type="external" connectionId="1"/>
  <cacheFields count="2">
    <cacheField name="[Table1].[Product Type].[Product Type]" caption="Product Type" numFmtId="0" hierarchy="10" level="1">
      <sharedItems count="4">
        <s v="Coffee"/>
        <s v="Espresso"/>
        <s v="Herbal Tea"/>
        <s v="Tea"/>
      </sharedItems>
    </cacheField>
    <cacheField name="[Measures].[Sum of Profit]" caption="Sum of Profit" numFmtId="0" hierarchy="31" level="32767"/>
  </cacheFields>
  <cacheHierarchies count="38">
    <cacheHierarchy uniqueName="[Table1].[Area Code]" caption="Area Code" attribute="1" defaultMemberUniqueName="[Table1].[Area Code].[All]" allUniqueName="[Table1].[Area Code].[All]" dimensionUniqueName="[Table1]" displayFolder="" count="0"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0" memberValueDatatype="130" unbalanced="0"/>
    <cacheHierarchy uniqueName="[Table1].[Market]" caption="Market" attribute="1" defaultMemberUniqueName="[Table1].[Market].[All]" allUniqueName="[Table1].[Market].[All]" dimensionUniqueName="[Table1]" displayFolder="" count="0" memberValueDatatype="130" unbalanced="0"/>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fieldsUsage count="2">
        <fieldUsage x="-1"/>
        <fieldUsage x="0"/>
      </fieldsUsage>
    </cacheHierarchy>
    <cacheHierarchy uniqueName="[Table1].[Product]" caption="Product" attribute="1" defaultMemberUniqueName="[Table1].[Product].[All]" allUniqueName="[Table1].[Product].[All]" dimensionUniqueName="[Table1]" displayFolder="" count="0" memberValueDatatype="130" unbalanced="0"/>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0" memberValueDatatype="130" unbalanced="0"/>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y uniqueName="[Measures].[Sum of Difference Between Actual and Target Profit]" caption="Sum of Difference Between Actual and Target Profit" measure="1" displayFolder="" measureGroup="Table1" count="0" hidden="1">
      <extLst>
        <ext xmlns:x15="http://schemas.microsoft.com/office/spreadsheetml/2010/11/main" uri="{B97F6D7D-B522-45F9-BDA1-12C45D357490}">
          <x15:cacheHierarchy aggregatedColumn="2"/>
        </ext>
      </extLst>
    </cacheHierarchy>
    <cacheHierarchy uniqueName="[Measures].[Count of Market Size]" caption="Count of Market Size" measure="1" displayFolder="" measureGroup="Table1" count="0" hidden="1">
      <extLst>
        <ext xmlns:x15="http://schemas.microsoft.com/office/spreadsheetml/2010/11/main" uri="{B97F6D7D-B522-45F9-BDA1-12C45D357490}">
          <x15:cacheHierarchy aggregatedColumn="5"/>
        </ext>
      </extLst>
    </cacheHierarchy>
    <cacheHierarchy uniqueName="[Measures].[Sum of Sales]" caption="Sum of Sales" measure="1" displayFolder="" measureGroup="Table1" count="0" hidden="1">
      <extLst>
        <ext xmlns:x15="http://schemas.microsoft.com/office/spreadsheetml/2010/11/main" uri="{B97F6D7D-B522-45F9-BDA1-12C45D357490}">
          <x15:cacheHierarchy aggregatedColumn="13"/>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13"/>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13"/>
        </ext>
      </extLst>
    </cacheHierarchy>
    <cacheHierarchy uniqueName="[Measures].[Sum of Profit]" caption="Sum of Profit" measure="1" displayFolder="" measureGroup="Table1" count="0" oneField="1" hidden="1">
      <fieldsUsage count="1">
        <fieldUsage x="1"/>
      </fieldsUsage>
      <extLst>
        <ext xmlns:x15="http://schemas.microsoft.com/office/spreadsheetml/2010/11/main" uri="{B97F6D7D-B522-45F9-BDA1-12C45D357490}">
          <x15:cacheHierarchy aggregatedColumn="12"/>
        </ext>
      </extLst>
    </cacheHierarchy>
    <cacheHierarchy uniqueName="[Measures].[Count of Product Type]" caption="Count of Product Type" measure="1" displayFolder="" measureGroup="Table1" count="0" hidden="1">
      <extLst>
        <ext xmlns:x15="http://schemas.microsoft.com/office/spreadsheetml/2010/11/main" uri="{B97F6D7D-B522-45F9-BDA1-12C45D357490}">
          <x15:cacheHierarchy aggregatedColumn="10"/>
        </ext>
      </extLst>
    </cacheHierarchy>
    <cacheHierarchy uniqueName="[Measures].[Sum of Target Profit]" caption="Sum of Target Profit" measure="1" displayFolder="" measureGroup="Table1" count="0" hidden="1">
      <extLst>
        <ext xmlns:x15="http://schemas.microsoft.com/office/spreadsheetml/2010/11/main" uri="{B97F6D7D-B522-45F9-BDA1-12C45D357490}">
          <x15:cacheHierarchy aggregatedColumn="17"/>
        </ext>
      </extLst>
    </cacheHierarchy>
    <cacheHierarchy uniqueName="[Measures].[Sum of Inventory]" caption="Sum of Inventory" measure="1" displayFolder="" measureGroup="Table1" count="0" hidden="1">
      <extLst>
        <ext xmlns:x15="http://schemas.microsoft.com/office/spreadsheetml/2010/11/main" uri="{B97F6D7D-B522-45F9-BDA1-12C45D357490}">
          <x15:cacheHierarchy aggregatedColumn="21"/>
        </ext>
      </extLst>
    </cacheHierarchy>
    <cacheHierarchy uniqueName="[Measures].[Count of Inventory]" caption="Count of Inventory" measure="1" displayFolder="" measureGroup="Table1" count="0" hidden="1">
      <extLst>
        <ext xmlns:x15="http://schemas.microsoft.com/office/spreadsheetml/2010/11/main" uri="{B97F6D7D-B522-45F9-BDA1-12C45D357490}">
          <x15:cacheHierarchy aggregatedColumn="21"/>
        </ext>
      </extLst>
    </cacheHierarchy>
    <cacheHierarchy uniqueName="[Measures].[Sum of Target Sales]" caption="Sum of Target Sales" measure="1" displayFolder="" measureGroup="Table1" count="0" hidden="1">
      <extLst>
        <ext xmlns:x15="http://schemas.microsoft.com/office/spreadsheetml/2010/11/main" uri="{B97F6D7D-B522-45F9-BDA1-12C45D357490}">
          <x15:cacheHierarchy aggregatedColumn="18"/>
        </ext>
      </extLst>
    </cacheHierarchy>
    <cacheHierarchy uniqueName="[Measures].[Sum of Area Code]" caption="Sum of Area Code" measure="1" displayFolder="" measureGroup="Table1"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6.729211111109" backgroundQuery="1" createdVersion="7" refreshedVersion="7" minRefreshableVersion="3" recordCount="0" supportSubquery="1" supportAdvancedDrill="1" xr:uid="{6A16CF05-8093-48C7-9944-3B2D03E56D92}">
  <cacheSource type="external" connectionId="1"/>
  <cacheFields count="3">
    <cacheField name="[Measures].[Sum of Profit]" caption="Sum of Profit" numFmtId="0" hierarchy="31" level="32767"/>
    <cacheField name="[Table1].[Product].[Product]" caption="Product" numFmtId="0" hierarchy="11" level="1">
      <sharedItems count="13">
        <s v="Amaretto"/>
        <s v="Caffe Latte"/>
        <s v="Caffe Mocha"/>
        <s v="Chamomile"/>
        <s v="Colombian"/>
        <s v="Darjeeling"/>
        <s v="Decaf Espresso"/>
        <s v="Decaf Irish Cream"/>
        <s v="Earl Grey"/>
        <s v="Green Tea"/>
        <s v="Lemon"/>
        <s v="Mint"/>
        <s v="Regular Espresso"/>
      </sharedItems>
    </cacheField>
    <cacheField name="[Table1].[Product Type].[Product Type]" caption="Product Type" numFmtId="0" hierarchy="10" level="1">
      <sharedItems containsSemiMixedTypes="0" containsNonDate="0" containsString="0"/>
    </cacheField>
  </cacheFields>
  <cacheHierarchies count="38">
    <cacheHierarchy uniqueName="[Table1].[Area Code]" caption="Area Code" attribute="1" defaultMemberUniqueName="[Table1].[Area Code].[All]" allUniqueName="[Table1].[Area Code].[All]" dimensionUniqueName="[Table1]" displayFolder="" count="0"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0" memberValueDatatype="130" unbalanced="0"/>
    <cacheHierarchy uniqueName="[Table1].[Market]" caption="Market" attribute="1" defaultMemberUniqueName="[Table1].[Market].[All]" allUniqueName="[Table1].[Market].[All]" dimensionUniqueName="[Table1]" displayFolder="" count="0" memberValueDatatype="130" unbalanced="0"/>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fieldsUsage count="2">
        <fieldUsage x="-1"/>
        <fieldUsage x="2"/>
      </fieldsUsage>
    </cacheHierarchy>
    <cacheHierarchy uniqueName="[Table1].[Product]" caption="Product" attribute="1" defaultMemberUniqueName="[Table1].[Product].[All]" allUniqueName="[Table1].[Product].[All]" dimensionUniqueName="[Table1]" displayFolder="" count="2" memberValueDatatype="130" unbalanced="0">
      <fieldsUsage count="2">
        <fieldUsage x="-1"/>
        <fieldUsage x="1"/>
      </fieldsUsage>
    </cacheHierarchy>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0" memberValueDatatype="130" unbalanced="0"/>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y uniqueName="[Measures].[Sum of Difference Between Actual and Target Profit]" caption="Sum of Difference Between Actual and Target Profit" measure="1" displayFolder="" measureGroup="Table1" count="0" hidden="1">
      <extLst>
        <ext xmlns:x15="http://schemas.microsoft.com/office/spreadsheetml/2010/11/main" uri="{B97F6D7D-B522-45F9-BDA1-12C45D357490}">
          <x15:cacheHierarchy aggregatedColumn="2"/>
        </ext>
      </extLst>
    </cacheHierarchy>
    <cacheHierarchy uniqueName="[Measures].[Count of Market Size]" caption="Count of Market Size" measure="1" displayFolder="" measureGroup="Table1" count="0" hidden="1">
      <extLst>
        <ext xmlns:x15="http://schemas.microsoft.com/office/spreadsheetml/2010/11/main" uri="{B97F6D7D-B522-45F9-BDA1-12C45D357490}">
          <x15:cacheHierarchy aggregatedColumn="5"/>
        </ext>
      </extLst>
    </cacheHierarchy>
    <cacheHierarchy uniqueName="[Measures].[Sum of Sales]" caption="Sum of Sales" measure="1" displayFolder="" measureGroup="Table1" count="0" hidden="1">
      <extLst>
        <ext xmlns:x15="http://schemas.microsoft.com/office/spreadsheetml/2010/11/main" uri="{B97F6D7D-B522-45F9-BDA1-12C45D357490}">
          <x15:cacheHierarchy aggregatedColumn="13"/>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13"/>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13"/>
        </ext>
      </extLst>
    </cacheHierarchy>
    <cacheHierarchy uniqueName="[Measures].[Sum of Profit]" caption="Sum of Profit" measure="1" displayFolder="" measureGroup="Table1"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Product Type]" caption="Count of Product Type" measure="1" displayFolder="" measureGroup="Table1" count="0" hidden="1">
      <extLst>
        <ext xmlns:x15="http://schemas.microsoft.com/office/spreadsheetml/2010/11/main" uri="{B97F6D7D-B522-45F9-BDA1-12C45D357490}">
          <x15:cacheHierarchy aggregatedColumn="10"/>
        </ext>
      </extLst>
    </cacheHierarchy>
    <cacheHierarchy uniqueName="[Measures].[Sum of Target Profit]" caption="Sum of Target Profit" measure="1" displayFolder="" measureGroup="Table1" count="0" hidden="1">
      <extLst>
        <ext xmlns:x15="http://schemas.microsoft.com/office/spreadsheetml/2010/11/main" uri="{B97F6D7D-B522-45F9-BDA1-12C45D357490}">
          <x15:cacheHierarchy aggregatedColumn="17"/>
        </ext>
      </extLst>
    </cacheHierarchy>
    <cacheHierarchy uniqueName="[Measures].[Sum of Inventory]" caption="Sum of Inventory" measure="1" displayFolder="" measureGroup="Table1" count="0" hidden="1">
      <extLst>
        <ext xmlns:x15="http://schemas.microsoft.com/office/spreadsheetml/2010/11/main" uri="{B97F6D7D-B522-45F9-BDA1-12C45D357490}">
          <x15:cacheHierarchy aggregatedColumn="21"/>
        </ext>
      </extLst>
    </cacheHierarchy>
    <cacheHierarchy uniqueName="[Measures].[Count of Inventory]" caption="Count of Inventory" measure="1" displayFolder="" measureGroup="Table1" count="0" hidden="1">
      <extLst>
        <ext xmlns:x15="http://schemas.microsoft.com/office/spreadsheetml/2010/11/main" uri="{B97F6D7D-B522-45F9-BDA1-12C45D357490}">
          <x15:cacheHierarchy aggregatedColumn="21"/>
        </ext>
      </extLst>
    </cacheHierarchy>
    <cacheHierarchy uniqueName="[Measures].[Sum of Target Sales]" caption="Sum of Target Sales" measure="1" displayFolder="" measureGroup="Table1" count="0" hidden="1">
      <extLst>
        <ext xmlns:x15="http://schemas.microsoft.com/office/spreadsheetml/2010/11/main" uri="{B97F6D7D-B522-45F9-BDA1-12C45D357490}">
          <x15:cacheHierarchy aggregatedColumn="18"/>
        </ext>
      </extLst>
    </cacheHierarchy>
    <cacheHierarchy uniqueName="[Measures].[Sum of Area Code]" caption="Sum of Area Code" measure="1" displayFolder="" measureGroup="Table1"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6.729211689817" backgroundQuery="1" createdVersion="7" refreshedVersion="7" minRefreshableVersion="3" recordCount="0" supportSubquery="1" supportAdvancedDrill="1" xr:uid="{0EADD8DF-651D-46AF-86E1-958B92684300}">
  <cacheSource type="external" connectionId="1"/>
  <cacheFields count="3">
    <cacheField name="[Table1].[State].[State]" caption="State" numFmtId="0" hierarchy="14" level="1">
      <sharedItems count="20">
        <s v="California"/>
        <s v="Colorado"/>
        <s v="Connecticut"/>
        <s v="Florida"/>
        <s v="Illinois"/>
        <s v="Iowa"/>
        <s v="Louisiana"/>
        <s v="Massachusetts"/>
        <s v="Missouri"/>
        <s v="Nevada"/>
        <s v="New Hampshire"/>
        <s v="New Mexico"/>
        <s v="New York"/>
        <s v="Ohio"/>
        <s v="Oklahoma"/>
        <s v="Oregon"/>
        <s v="Texas"/>
        <s v="Utah"/>
        <s v="Washington"/>
        <s v="Wisconsin"/>
      </sharedItems>
    </cacheField>
    <cacheField name="[Measures].[Sum of Sales]" caption="Sum of Sales" numFmtId="0" hierarchy="28" level="32767"/>
    <cacheField name="[Table1].[Product Type].[Product Type]" caption="Product Type" numFmtId="0" hierarchy="10" level="1">
      <sharedItems containsSemiMixedTypes="0" containsNonDate="0" containsString="0"/>
    </cacheField>
  </cacheFields>
  <cacheHierarchies count="38">
    <cacheHierarchy uniqueName="[Table1].[Area Code]" caption="Area Code" attribute="1" defaultMemberUniqueName="[Table1].[Area Code].[All]" allUniqueName="[Table1].[Area Code].[All]" dimensionUniqueName="[Table1]" displayFolder="" count="0"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0" memberValueDatatype="130" unbalanced="0"/>
    <cacheHierarchy uniqueName="[Table1].[Market]" caption="Market" attribute="1" defaultMemberUniqueName="[Table1].[Market].[All]" allUniqueName="[Table1].[Market].[All]" dimensionUniqueName="[Table1]" displayFolder="" count="0" memberValueDatatype="130" unbalanced="0"/>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fieldsUsage count="2">
        <fieldUsage x="-1"/>
        <fieldUsage x="2"/>
      </fieldsUsage>
    </cacheHierarchy>
    <cacheHierarchy uniqueName="[Table1].[Product]" caption="Product" attribute="1" defaultMemberUniqueName="[Table1].[Product].[All]" allUniqueName="[Table1].[Product].[All]" dimensionUniqueName="[Table1]" displayFolder="" count="0" memberValueDatatype="130" unbalanced="0"/>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2" memberValueDatatype="130" unbalanced="0">
      <fieldsUsage count="2">
        <fieldUsage x="-1"/>
        <fieldUsage x="0"/>
      </fieldsUsage>
    </cacheHierarchy>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y uniqueName="[Measures].[Sum of Difference Between Actual and Target Profit]" caption="Sum of Difference Between Actual and Target Profit" measure="1" displayFolder="" measureGroup="Table1" count="0" hidden="1">
      <extLst>
        <ext xmlns:x15="http://schemas.microsoft.com/office/spreadsheetml/2010/11/main" uri="{B97F6D7D-B522-45F9-BDA1-12C45D357490}">
          <x15:cacheHierarchy aggregatedColumn="2"/>
        </ext>
      </extLst>
    </cacheHierarchy>
    <cacheHierarchy uniqueName="[Measures].[Count of Market Size]" caption="Count of Market Size" measure="1" displayFolder="" measureGroup="Table1" count="0" hidden="1">
      <extLst>
        <ext xmlns:x15="http://schemas.microsoft.com/office/spreadsheetml/2010/11/main" uri="{B97F6D7D-B522-45F9-BDA1-12C45D357490}">
          <x15:cacheHierarchy aggregatedColumn="5"/>
        </ext>
      </extLst>
    </cacheHierarchy>
    <cacheHierarchy uniqueName="[Measures].[Sum of Sales]" caption="Sum of Sales" measure="1" displayFolder="" measureGroup="Table1" count="0" oneField="1" hidden="1">
      <fieldsUsage count="1">
        <fieldUsage x="1"/>
      </fieldsUsage>
      <extLst>
        <ext xmlns:x15="http://schemas.microsoft.com/office/spreadsheetml/2010/11/main" uri="{B97F6D7D-B522-45F9-BDA1-12C45D357490}">
          <x15:cacheHierarchy aggregatedColumn="13"/>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13"/>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13"/>
        </ext>
      </extLst>
    </cacheHierarchy>
    <cacheHierarchy uniqueName="[Measures].[Sum of Profit]" caption="Sum of Profit" measure="1" displayFolder="" measureGroup="Table1" count="0" hidden="1">
      <extLst>
        <ext xmlns:x15="http://schemas.microsoft.com/office/spreadsheetml/2010/11/main" uri="{B97F6D7D-B522-45F9-BDA1-12C45D357490}">
          <x15:cacheHierarchy aggregatedColumn="12"/>
        </ext>
      </extLst>
    </cacheHierarchy>
    <cacheHierarchy uniqueName="[Measures].[Count of Product Type]" caption="Count of Product Type" measure="1" displayFolder="" measureGroup="Table1" count="0" hidden="1">
      <extLst>
        <ext xmlns:x15="http://schemas.microsoft.com/office/spreadsheetml/2010/11/main" uri="{B97F6D7D-B522-45F9-BDA1-12C45D357490}">
          <x15:cacheHierarchy aggregatedColumn="10"/>
        </ext>
      </extLst>
    </cacheHierarchy>
    <cacheHierarchy uniqueName="[Measures].[Sum of Target Profit]" caption="Sum of Target Profit" measure="1" displayFolder="" measureGroup="Table1" count="0" hidden="1">
      <extLst>
        <ext xmlns:x15="http://schemas.microsoft.com/office/spreadsheetml/2010/11/main" uri="{B97F6D7D-B522-45F9-BDA1-12C45D357490}">
          <x15:cacheHierarchy aggregatedColumn="17"/>
        </ext>
      </extLst>
    </cacheHierarchy>
    <cacheHierarchy uniqueName="[Measures].[Sum of Inventory]" caption="Sum of Inventory" measure="1" displayFolder="" measureGroup="Table1" count="0" hidden="1">
      <extLst>
        <ext xmlns:x15="http://schemas.microsoft.com/office/spreadsheetml/2010/11/main" uri="{B97F6D7D-B522-45F9-BDA1-12C45D357490}">
          <x15:cacheHierarchy aggregatedColumn="21"/>
        </ext>
      </extLst>
    </cacheHierarchy>
    <cacheHierarchy uniqueName="[Measures].[Count of Inventory]" caption="Count of Inventory" measure="1" displayFolder="" measureGroup="Table1" count="0" hidden="1">
      <extLst>
        <ext xmlns:x15="http://schemas.microsoft.com/office/spreadsheetml/2010/11/main" uri="{B97F6D7D-B522-45F9-BDA1-12C45D357490}">
          <x15:cacheHierarchy aggregatedColumn="21"/>
        </ext>
      </extLst>
    </cacheHierarchy>
    <cacheHierarchy uniqueName="[Measures].[Sum of Target Sales]" caption="Sum of Target Sales" measure="1" displayFolder="" measureGroup="Table1" count="0" hidden="1">
      <extLst>
        <ext xmlns:x15="http://schemas.microsoft.com/office/spreadsheetml/2010/11/main" uri="{B97F6D7D-B522-45F9-BDA1-12C45D357490}">
          <x15:cacheHierarchy aggregatedColumn="18"/>
        </ext>
      </extLst>
    </cacheHierarchy>
    <cacheHierarchy uniqueName="[Measures].[Sum of Area Code]" caption="Sum of Area Code" measure="1" displayFolder="" measureGroup="Table1"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6.729212152779" backgroundQuery="1" createdVersion="7" refreshedVersion="7" minRefreshableVersion="3" recordCount="0" supportSubquery="1" supportAdvancedDrill="1" xr:uid="{D7A7F726-600A-4D34-8604-464670B02440}">
  <cacheSource type="external" connectionId="1"/>
  <cacheFields count="3">
    <cacheField name="[Table1].[State].[State]" caption="State" numFmtId="0" hierarchy="14" level="1">
      <sharedItems count="3">
        <s v="California"/>
        <s v="Illinois"/>
        <s v="New York"/>
      </sharedItems>
    </cacheField>
    <cacheField name="[Measures].[Sum of Sales]" caption="Sum of Sales" numFmtId="0" hierarchy="28" level="32767"/>
    <cacheField name="[Table1].[Product Type].[Product Type]" caption="Product Type" numFmtId="0" hierarchy="10" level="1">
      <sharedItems containsSemiMixedTypes="0" containsNonDate="0" containsString="0"/>
    </cacheField>
  </cacheFields>
  <cacheHierarchies count="38">
    <cacheHierarchy uniqueName="[Table1].[Area Code]" caption="Area Code" attribute="1" defaultMemberUniqueName="[Table1].[Area Code].[All]" allUniqueName="[Table1].[Area Code].[All]" dimensionUniqueName="[Table1]" displayFolder="" count="0"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0" memberValueDatatype="130" unbalanced="0"/>
    <cacheHierarchy uniqueName="[Table1].[Market]" caption="Market" attribute="1" defaultMemberUniqueName="[Table1].[Market].[All]" allUniqueName="[Table1].[Market].[All]" dimensionUniqueName="[Table1]" displayFolder="" count="0" memberValueDatatype="130" unbalanced="0"/>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fieldsUsage count="2">
        <fieldUsage x="-1"/>
        <fieldUsage x="2"/>
      </fieldsUsage>
    </cacheHierarchy>
    <cacheHierarchy uniqueName="[Table1].[Product]" caption="Product" attribute="1" defaultMemberUniqueName="[Table1].[Product].[All]" allUniqueName="[Table1].[Product].[All]" dimensionUniqueName="[Table1]" displayFolder="" count="0" memberValueDatatype="130" unbalanced="0"/>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2" memberValueDatatype="130" unbalanced="0">
      <fieldsUsage count="2">
        <fieldUsage x="-1"/>
        <fieldUsage x="0"/>
      </fieldsUsage>
    </cacheHierarchy>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y uniqueName="[Measures].[Sum of Difference Between Actual and Target Profit]" caption="Sum of Difference Between Actual and Target Profit" measure="1" displayFolder="" measureGroup="Table1" count="0" hidden="1">
      <extLst>
        <ext xmlns:x15="http://schemas.microsoft.com/office/spreadsheetml/2010/11/main" uri="{B97F6D7D-B522-45F9-BDA1-12C45D357490}">
          <x15:cacheHierarchy aggregatedColumn="2"/>
        </ext>
      </extLst>
    </cacheHierarchy>
    <cacheHierarchy uniqueName="[Measures].[Count of Market Size]" caption="Count of Market Size" measure="1" displayFolder="" measureGroup="Table1" count="0" hidden="1">
      <extLst>
        <ext xmlns:x15="http://schemas.microsoft.com/office/spreadsheetml/2010/11/main" uri="{B97F6D7D-B522-45F9-BDA1-12C45D357490}">
          <x15:cacheHierarchy aggregatedColumn="5"/>
        </ext>
      </extLst>
    </cacheHierarchy>
    <cacheHierarchy uniqueName="[Measures].[Sum of Sales]" caption="Sum of Sales" measure="1" displayFolder="" measureGroup="Table1" count="0" oneField="1" hidden="1">
      <fieldsUsage count="1">
        <fieldUsage x="1"/>
      </fieldsUsage>
      <extLst>
        <ext xmlns:x15="http://schemas.microsoft.com/office/spreadsheetml/2010/11/main" uri="{B97F6D7D-B522-45F9-BDA1-12C45D357490}">
          <x15:cacheHierarchy aggregatedColumn="13"/>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13"/>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13"/>
        </ext>
      </extLst>
    </cacheHierarchy>
    <cacheHierarchy uniqueName="[Measures].[Sum of Profit]" caption="Sum of Profit" measure="1" displayFolder="" measureGroup="Table1" count="0" hidden="1">
      <extLst>
        <ext xmlns:x15="http://schemas.microsoft.com/office/spreadsheetml/2010/11/main" uri="{B97F6D7D-B522-45F9-BDA1-12C45D357490}">
          <x15:cacheHierarchy aggregatedColumn="12"/>
        </ext>
      </extLst>
    </cacheHierarchy>
    <cacheHierarchy uniqueName="[Measures].[Count of Product Type]" caption="Count of Product Type" measure="1" displayFolder="" measureGroup="Table1" count="0" hidden="1">
      <extLst>
        <ext xmlns:x15="http://schemas.microsoft.com/office/spreadsheetml/2010/11/main" uri="{B97F6D7D-B522-45F9-BDA1-12C45D357490}">
          <x15:cacheHierarchy aggregatedColumn="10"/>
        </ext>
      </extLst>
    </cacheHierarchy>
    <cacheHierarchy uniqueName="[Measures].[Sum of Target Profit]" caption="Sum of Target Profit" measure="1" displayFolder="" measureGroup="Table1" count="0" hidden="1">
      <extLst>
        <ext xmlns:x15="http://schemas.microsoft.com/office/spreadsheetml/2010/11/main" uri="{B97F6D7D-B522-45F9-BDA1-12C45D357490}">
          <x15:cacheHierarchy aggregatedColumn="17"/>
        </ext>
      </extLst>
    </cacheHierarchy>
    <cacheHierarchy uniqueName="[Measures].[Sum of Inventory]" caption="Sum of Inventory" measure="1" displayFolder="" measureGroup="Table1" count="0" hidden="1">
      <extLst>
        <ext xmlns:x15="http://schemas.microsoft.com/office/spreadsheetml/2010/11/main" uri="{B97F6D7D-B522-45F9-BDA1-12C45D357490}">
          <x15:cacheHierarchy aggregatedColumn="21"/>
        </ext>
      </extLst>
    </cacheHierarchy>
    <cacheHierarchy uniqueName="[Measures].[Count of Inventory]" caption="Count of Inventory" measure="1" displayFolder="" measureGroup="Table1" count="0" hidden="1">
      <extLst>
        <ext xmlns:x15="http://schemas.microsoft.com/office/spreadsheetml/2010/11/main" uri="{B97F6D7D-B522-45F9-BDA1-12C45D357490}">
          <x15:cacheHierarchy aggregatedColumn="21"/>
        </ext>
      </extLst>
    </cacheHierarchy>
    <cacheHierarchy uniqueName="[Measures].[Sum of Target Sales]" caption="Sum of Target Sales" measure="1" displayFolder="" measureGroup="Table1" count="0" hidden="1">
      <extLst>
        <ext xmlns:x15="http://schemas.microsoft.com/office/spreadsheetml/2010/11/main" uri="{B97F6D7D-B522-45F9-BDA1-12C45D357490}">
          <x15:cacheHierarchy aggregatedColumn="18"/>
        </ext>
      </extLst>
    </cacheHierarchy>
    <cacheHierarchy uniqueName="[Measures].[Sum of Area Code]" caption="Sum of Area Code" measure="1" displayFolder="" measureGroup="Table1"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jeet Wagh" refreshedDate="45106.729212500002" backgroundQuery="1" createdVersion="7" refreshedVersion="7" minRefreshableVersion="3" recordCount="0" supportSubquery="1" supportAdvancedDrill="1" xr:uid="{7855868D-B428-4051-AB7B-31996FC76AD4}">
  <cacheSource type="external" connectionId="1"/>
  <cacheFields count="3">
    <cacheField name="[Table1].[State].[State]" caption="State" numFmtId="0" hierarchy="14" level="1">
      <sharedItems count="3">
        <s v="Missouri"/>
        <s v="New Hampshire"/>
        <s v="New Mexico"/>
      </sharedItems>
    </cacheField>
    <cacheField name="[Measures].[Sum of Sales]" caption="Sum of Sales" numFmtId="0" hierarchy="28" level="32767"/>
    <cacheField name="[Table1].[Product Type].[Product Type]" caption="Product Type" numFmtId="0" hierarchy="10" level="1">
      <sharedItems containsSemiMixedTypes="0" containsNonDate="0" containsString="0"/>
    </cacheField>
  </cacheFields>
  <cacheHierarchies count="38">
    <cacheHierarchy uniqueName="[Table1].[Area Code]" caption="Area Code" attribute="1" defaultMemberUniqueName="[Table1].[Area Code].[All]" allUniqueName="[Table1].[Area Code].[All]" dimensionUniqueName="[Table1]" displayFolder="" count="0" memberValueDatatype="20" unbalanced="0"/>
    <cacheHierarchy uniqueName="[Table1].[Cogs]" caption="Cogs" attribute="1" defaultMemberUniqueName="[Table1].[Cogs].[All]" allUniqueName="[Table1].[Cogs].[All]" dimensionUniqueName="[Table1]" displayFolder="" count="0" memberValueDatatype="20" unbalanced="0"/>
    <cacheHierarchy uniqueName="[Table1].[Difference Between Actual and Target Profit]" caption="Difference Between Actual and Target Profit" attribute="1" defaultMemberUniqueName="[Table1].[Difference Between Actual and Target Profit].[All]" allUniqueName="[Table1].[Difference Between Actual and Target Profit].[All]" dimensionUniqueName="[Table1]" displayFolder="" count="0" memberValueDatatype="20" unbalanced="0"/>
    <cacheHierarchy uniqueName="[Table1].[Date]" caption="Date" attribute="1" time="1" defaultMemberUniqueName="[Table1].[Date].[All]" allUniqueName="[Table1].[Date].[All]" dimensionUniqueName="[Table1]" displayFolder="" count="0" memberValueDatatype="7" unbalanced="0"/>
    <cacheHierarchy uniqueName="[Table1].[Margin]" caption="Margin" attribute="1" defaultMemberUniqueName="[Table1].[Margin].[All]" allUniqueName="[Table1].[Margin].[All]" dimensionUniqueName="[Table1]" displayFolder="" count="0" memberValueDatatype="20" unbalanced="0"/>
    <cacheHierarchy uniqueName="[Table1].[Market Size]" caption="Market Size" attribute="1" defaultMemberUniqueName="[Table1].[Market Size].[All]" allUniqueName="[Table1].[Market Size].[All]" dimensionUniqueName="[Table1]" displayFolder="" count="0" memberValueDatatype="130" unbalanced="0"/>
    <cacheHierarchy uniqueName="[Table1].[Market]" caption="Market" attribute="1" defaultMemberUniqueName="[Table1].[Market].[All]" allUniqueName="[Table1].[Market].[All]" dimensionUniqueName="[Table1]" displayFolder="" count="0" memberValueDatatype="130" unbalanced="0"/>
    <cacheHierarchy uniqueName="[Table1].[Marketing]" caption="Marketing" attribute="1" defaultMemberUniqueName="[Table1].[Marketing].[All]" allUniqueName="[Table1].[Marketing].[All]" dimensionUniqueName="[Table1]" displayFolder="" count="0" memberValueDatatype="20" unbalanced="0"/>
    <cacheHierarchy uniqueName="[Table1].[GWNO]" caption="GWNO" attribute="1" defaultMemberUniqueName="[Table1].[GWNO].[All]" allUniqueName="[Table1].[GWNO].[All]" dimensionUniqueName="[Table1]" displayFolder="" count="0" memberValueDatatype="20" unbalanced="0"/>
    <cacheHierarchy uniqueName="[Table1].[Product Line]" caption="Product Line" attribute="1" defaultMemberUniqueName="[Table1].[Product Line].[All]" allUniqueName="[Table1].[Product Line].[All]" dimensionUniqueName="[Table1]" displayFolder="" count="2" memberValueDatatype="130" unbalanced="0"/>
    <cacheHierarchy uniqueName="[Table1].[Product Type]" caption="Product Type" attribute="1" defaultMemberUniqueName="[Table1].[Product Type].[All]" allUniqueName="[Table1].[Product Type].[All]" dimensionUniqueName="[Table1]" displayFolder="" count="2" memberValueDatatype="130" unbalanced="0">
      <fieldsUsage count="2">
        <fieldUsage x="-1"/>
        <fieldUsage x="2"/>
      </fieldsUsage>
    </cacheHierarchy>
    <cacheHierarchy uniqueName="[Table1].[Product]" caption="Product" attribute="1" defaultMemberUniqueName="[Table1].[Product].[All]" allUniqueName="[Table1].[Product].[All]" dimensionUniqueName="[Table1]" displayFolder="" count="0" memberValueDatatype="130" unbalanced="0"/>
    <cacheHierarchy uniqueName="[Table1].[Profit]" caption="Profit" attribute="1" defaultMemberUniqueName="[Table1].[Profit].[All]" allUniqueName="[Table1].[Profit].[All]" dimensionUniqueName="[Table1]" displayFolder="" count="0" memberValueDatatype="20" unbalanced="0"/>
    <cacheHierarchy uniqueName="[Table1].[Sales]" caption="Sales" attribute="1" defaultMemberUniqueName="[Table1].[Sales].[All]" allUniqueName="[Table1].[Sales].[All]" dimensionUniqueName="[Table1]" displayFolder="" count="0" memberValueDatatype="20" unbalanced="0"/>
    <cacheHierarchy uniqueName="[Table1].[State]" caption="State" attribute="1" defaultMemberUniqueName="[Table1].[State].[All]" allUniqueName="[Table1].[State].[All]" dimensionUniqueName="[Table1]" displayFolder="" count="2" memberValueDatatype="130" unbalanced="0">
      <fieldsUsage count="2">
        <fieldUsage x="-1"/>
        <fieldUsage x="0"/>
      </fieldsUsage>
    </cacheHierarchy>
    <cacheHierarchy uniqueName="[Table1].[Target COGS]" caption="Target COGS" attribute="1" defaultMemberUniqueName="[Table1].[Target COGS].[All]" allUniqueName="[Table1].[Target COGS].[All]" dimensionUniqueName="[Table1]" displayFolder="" count="0" memberValueDatatype="20" unbalanced="0"/>
    <cacheHierarchy uniqueName="[Table1].[Target Margin]" caption="Target Margin" attribute="1" defaultMemberUniqueName="[Table1].[Target Margin].[All]" allUniqueName="[Table1].[Target Margin].[All]" dimensionUniqueName="[Table1]" displayFolder="" count="0" memberValueDatatype="20" unbalanced="0"/>
    <cacheHierarchy uniqueName="[Table1].[Target Profit]" caption="Target Profit" attribute="1" defaultMemberUniqueName="[Table1].[Target Profit].[All]" allUniqueName="[Table1].[Target Profit].[All]" dimensionUniqueName="[Table1]" displayFolder="" count="0" memberValueDatatype="20" unbalanced="0"/>
    <cacheHierarchy uniqueName="[Table1].[Target Sales]" caption="Target Sales" attribute="1" defaultMemberUniqueName="[Table1].[Target Sales].[All]" allUniqueName="[Table1].[Target Sales].[All]" dimensionUniqueName="[Table1]" displayFolder="" count="0" memberValueDatatype="20" unbalanced="0"/>
    <cacheHierarchy uniqueName="[Table1].[Total Expenses]" caption="Total Expenses" attribute="1" defaultMemberUniqueName="[Table1].[Total Expenses].[All]" allUniqueName="[Table1].[Total Expenses].[All]" dimensionUniqueName="[Table1]" displayFolder="" count="0" memberValueDatatype="20" unbalanced="0"/>
    <cacheHierarchy uniqueName="[Table1].[Type]" caption="Type" attribute="1" defaultMemberUniqueName="[Table1].[Type].[All]" allUniqueName="[Table1].[Type].[All]" dimensionUniqueName="[Table1]" displayFolder="" count="0" memberValueDatatype="130" unbalanced="0"/>
    <cacheHierarchy uniqueName="[Table1].[Inventory]" caption="Inventory" attribute="1" defaultMemberUniqueName="[Table1].[Inventory].[All]" allUniqueName="[Table1].[Inventory].[All]" dimensionUniqueName="[Table1]" displayFolder="" count="0" memberValueDatatype="20" unbalanced="0"/>
    <cacheHierarchy uniqueName="[Table1].[Year]" caption="Year" attribute="1" defaultMemberUniqueName="[Table1].[Year].[All]" allUniqueName="[Table1].[Year].[All]" dimensionUniqueName="[Table1]" displayFolder="" count="2" memberValueDatatype="2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Year]" caption="Sum of Year" measure="1" displayFolder="" measureGroup="Table1" count="0" hidden="1">
      <extLst>
        <ext xmlns:x15="http://schemas.microsoft.com/office/spreadsheetml/2010/11/main" uri="{B97F6D7D-B522-45F9-BDA1-12C45D357490}">
          <x15:cacheHierarchy aggregatedColumn="22"/>
        </ext>
      </extLst>
    </cacheHierarchy>
    <cacheHierarchy uniqueName="[Measures].[Sum of Difference Between Actual and Target Profit]" caption="Sum of Difference Between Actual and Target Profit" measure="1" displayFolder="" measureGroup="Table1" count="0" hidden="1">
      <extLst>
        <ext xmlns:x15="http://schemas.microsoft.com/office/spreadsheetml/2010/11/main" uri="{B97F6D7D-B522-45F9-BDA1-12C45D357490}">
          <x15:cacheHierarchy aggregatedColumn="2"/>
        </ext>
      </extLst>
    </cacheHierarchy>
    <cacheHierarchy uniqueName="[Measures].[Count of Market Size]" caption="Count of Market Size" measure="1" displayFolder="" measureGroup="Table1" count="0" hidden="1">
      <extLst>
        <ext xmlns:x15="http://schemas.microsoft.com/office/spreadsheetml/2010/11/main" uri="{B97F6D7D-B522-45F9-BDA1-12C45D357490}">
          <x15:cacheHierarchy aggregatedColumn="5"/>
        </ext>
      </extLst>
    </cacheHierarchy>
    <cacheHierarchy uniqueName="[Measures].[Sum of Sales]" caption="Sum of Sales" measure="1" displayFolder="" measureGroup="Table1" count="0" oneField="1" hidden="1">
      <fieldsUsage count="1">
        <fieldUsage x="1"/>
      </fieldsUsage>
      <extLst>
        <ext xmlns:x15="http://schemas.microsoft.com/office/spreadsheetml/2010/11/main" uri="{B97F6D7D-B522-45F9-BDA1-12C45D357490}">
          <x15:cacheHierarchy aggregatedColumn="13"/>
        </ext>
      </extLst>
    </cacheHierarchy>
    <cacheHierarchy uniqueName="[Measures].[Max of Sales]" caption="Max of Sales" measure="1" displayFolder="" measureGroup="Table1" count="0" hidden="1">
      <extLst>
        <ext xmlns:x15="http://schemas.microsoft.com/office/spreadsheetml/2010/11/main" uri="{B97F6D7D-B522-45F9-BDA1-12C45D357490}">
          <x15:cacheHierarchy aggregatedColumn="13"/>
        </ext>
      </extLst>
    </cacheHierarchy>
    <cacheHierarchy uniqueName="[Measures].[Min of Sales]" caption="Min of Sales" measure="1" displayFolder="" measureGroup="Table1" count="0" hidden="1">
      <extLst>
        <ext xmlns:x15="http://schemas.microsoft.com/office/spreadsheetml/2010/11/main" uri="{B97F6D7D-B522-45F9-BDA1-12C45D357490}">
          <x15:cacheHierarchy aggregatedColumn="13"/>
        </ext>
      </extLst>
    </cacheHierarchy>
    <cacheHierarchy uniqueName="[Measures].[Sum of Profit]" caption="Sum of Profit" measure="1" displayFolder="" measureGroup="Table1" count="0" hidden="1">
      <extLst>
        <ext xmlns:x15="http://schemas.microsoft.com/office/spreadsheetml/2010/11/main" uri="{B97F6D7D-B522-45F9-BDA1-12C45D357490}">
          <x15:cacheHierarchy aggregatedColumn="12"/>
        </ext>
      </extLst>
    </cacheHierarchy>
    <cacheHierarchy uniqueName="[Measures].[Count of Product Type]" caption="Count of Product Type" measure="1" displayFolder="" measureGroup="Table1" count="0" hidden="1">
      <extLst>
        <ext xmlns:x15="http://schemas.microsoft.com/office/spreadsheetml/2010/11/main" uri="{B97F6D7D-B522-45F9-BDA1-12C45D357490}">
          <x15:cacheHierarchy aggregatedColumn="10"/>
        </ext>
      </extLst>
    </cacheHierarchy>
    <cacheHierarchy uniqueName="[Measures].[Sum of Target Profit]" caption="Sum of Target Profit" measure="1" displayFolder="" measureGroup="Table1" count="0" hidden="1">
      <extLst>
        <ext xmlns:x15="http://schemas.microsoft.com/office/spreadsheetml/2010/11/main" uri="{B97F6D7D-B522-45F9-BDA1-12C45D357490}">
          <x15:cacheHierarchy aggregatedColumn="17"/>
        </ext>
      </extLst>
    </cacheHierarchy>
    <cacheHierarchy uniqueName="[Measures].[Sum of Inventory]" caption="Sum of Inventory" measure="1" displayFolder="" measureGroup="Table1" count="0" hidden="1">
      <extLst>
        <ext xmlns:x15="http://schemas.microsoft.com/office/spreadsheetml/2010/11/main" uri="{B97F6D7D-B522-45F9-BDA1-12C45D357490}">
          <x15:cacheHierarchy aggregatedColumn="21"/>
        </ext>
      </extLst>
    </cacheHierarchy>
    <cacheHierarchy uniqueName="[Measures].[Count of Inventory]" caption="Count of Inventory" measure="1" displayFolder="" measureGroup="Table1" count="0" hidden="1">
      <extLst>
        <ext xmlns:x15="http://schemas.microsoft.com/office/spreadsheetml/2010/11/main" uri="{B97F6D7D-B522-45F9-BDA1-12C45D357490}">
          <x15:cacheHierarchy aggregatedColumn="21"/>
        </ext>
      </extLst>
    </cacheHierarchy>
    <cacheHierarchy uniqueName="[Measures].[Sum of Target Sales]" caption="Sum of Target Sales" measure="1" displayFolder="" measureGroup="Table1" count="0" hidden="1">
      <extLst>
        <ext xmlns:x15="http://schemas.microsoft.com/office/spreadsheetml/2010/11/main" uri="{B97F6D7D-B522-45F9-BDA1-12C45D357490}">
          <x15:cacheHierarchy aggregatedColumn="18"/>
        </ext>
      </extLst>
    </cacheHierarchy>
    <cacheHierarchy uniqueName="[Measures].[Sum of Area Code]" caption="Sum of Area Code" measure="1" displayFolder="" measureGroup="Table1"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9A2D6B7-7FF2-4ABF-B869-1F8F9030A882}" name="PivotTable3" cacheId="0" applyNumberFormats="0" applyBorderFormats="0" applyFontFormats="0" applyPatternFormats="0" applyAlignmentFormats="0" applyWidthHeightFormats="1" dataCaption="Values" updatedVersion="7" minRefreshableVersion="5" useAutoFormatting="1" subtotalHiddenItems="1" rowGrandTotals="0" itemPrintTitles="1" createdVersion="7" indent="0" outline="1" outlineData="1" multipleFieldFilters="0" chartFormat="7" colHeaderCaption="">
  <location ref="A3:B16" firstHeaderRow="1" firstDataRow="1" firstDataCol="1"/>
  <pivotFields count="4">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3">
        <item x="0"/>
        <item x="1"/>
        <item x="2"/>
        <item x="3"/>
        <item x="4"/>
        <item x="5"/>
        <item x="6"/>
        <item x="7"/>
        <item x="8"/>
        <item x="9"/>
        <item x="10"/>
        <item x="11"/>
        <item x="12"/>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x v="12"/>
    </i>
  </rowItems>
  <colItems count="1">
    <i/>
  </colItems>
  <dataFields count="1">
    <dataField name="Sum of Difference Between Actual and Target Profit" fld="1" baseField="0" baseItem="0"/>
  </dataFields>
  <chartFormats count="2">
    <chartFormat chart="3"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2" name="[Table1].[Date]">
      <autoFilter ref="A1">
        <filterColumn colId="0">
          <customFilters and="1">
            <customFilter operator="greaterThanOrEqual" val="41275"/>
            <customFilter operator="lessThanOrEqual" val="41639"/>
          </customFilters>
        </filterColumn>
      </autoFilter>
      <extLst>
        <ext xmlns:x15="http://schemas.microsoft.com/office/spreadsheetml/2010/11/main" uri="{0605FD5F-26C8-4aeb-8148-2DB25E43C511}">
          <x15:pivotFilter useWholeDay="1"/>
        </ext>
      </extLst>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py of Presentation 3 Datase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D19F8F3-646F-4DB3-9050-F68022C221FD}" name="PivotTable18" cacheId="6" applyNumberFormats="0" applyBorderFormats="0" applyFontFormats="0" applyPatternFormats="0" applyAlignmentFormats="0" applyWidthHeightFormats="1" dataCaption="Values" updatedVersion="7" minRefreshableVersion="3" useAutoFormatting="1" subtotalHiddenItems="1" rowGrandTotals="0" itemPrintTitles="1" createdVersion="7" indent="0" outline="1" outlineData="1" multipleFieldFilters="0" chartFormat="11" rowHeaderCaption="State">
  <location ref="A22:B42" firstHeaderRow="1" firstDataRow="1" firstDataCol="1"/>
  <pivotFields count="3">
    <pivotField axis="axisRow" allDrilled="1" subtotalTop="0" showAll="0" dataSourceSort="1" defaultSubtotal="0" defaultAttributeDrillState="1">
      <items count="20">
        <item x="0"/>
        <item x="1"/>
        <item x="2"/>
        <item x="3"/>
        <item x="4"/>
        <item x="5"/>
        <item x="6"/>
        <item x="7"/>
        <item x="8"/>
        <item x="9"/>
        <item x="10"/>
        <item x="11"/>
        <item x="12"/>
        <item x="13"/>
        <item x="14"/>
        <item x="15"/>
        <item x="16"/>
        <item x="17"/>
        <item x="18"/>
        <item x="19"/>
      </items>
    </pivotField>
    <pivotField dataField="1" subtotalTop="0" showAll="0" defaultSubtotal="0"/>
    <pivotField allDrilled="1" subtotalTop="0" showAll="0" dataSourceSort="1" defaultSubtotal="0" defaultAttributeDrillState="1"/>
  </pivotFields>
  <rowFields count="1">
    <field x="0"/>
  </rowFields>
  <rowItems count="20">
    <i>
      <x/>
    </i>
    <i>
      <x v="1"/>
    </i>
    <i>
      <x v="2"/>
    </i>
    <i>
      <x v="3"/>
    </i>
    <i>
      <x v="4"/>
    </i>
    <i>
      <x v="5"/>
    </i>
    <i>
      <x v="6"/>
    </i>
    <i>
      <x v="7"/>
    </i>
    <i>
      <x v="8"/>
    </i>
    <i>
      <x v="9"/>
    </i>
    <i>
      <x v="10"/>
    </i>
    <i>
      <x v="11"/>
    </i>
    <i>
      <x v="12"/>
    </i>
    <i>
      <x v="13"/>
    </i>
    <i>
      <x v="14"/>
    </i>
    <i>
      <x v="15"/>
    </i>
    <i>
      <x v="16"/>
    </i>
    <i>
      <x v="17"/>
    </i>
    <i>
      <x v="18"/>
    </i>
    <i>
      <x v="19"/>
    </i>
  </rowItems>
  <colItems count="1">
    <i/>
  </colItems>
  <dataFields count="1">
    <dataField name="Sum of Sales" fld="1" baseField="0" baseItem="9"/>
  </dataFields>
  <chartFormats count="86">
    <chartFormat chart="0"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7" format="22" series="1">
      <pivotArea type="data" outline="0" fieldPosition="0">
        <references count="1">
          <reference field="4294967294" count="1" selected="0">
            <x v="0"/>
          </reference>
        </references>
      </pivotArea>
    </chartFormat>
    <chartFormat chart="7" format="23">
      <pivotArea type="data" outline="0" fieldPosition="0">
        <references count="2">
          <reference field="4294967294" count="1" selected="0">
            <x v="0"/>
          </reference>
          <reference field="0" count="1" selected="0">
            <x v="0"/>
          </reference>
        </references>
      </pivotArea>
    </chartFormat>
    <chartFormat chart="7" format="24">
      <pivotArea type="data" outline="0" fieldPosition="0">
        <references count="2">
          <reference field="4294967294" count="1" selected="0">
            <x v="0"/>
          </reference>
          <reference field="0" count="1" selected="0">
            <x v="1"/>
          </reference>
        </references>
      </pivotArea>
    </chartFormat>
    <chartFormat chart="7" format="25">
      <pivotArea type="data" outline="0" fieldPosition="0">
        <references count="2">
          <reference field="4294967294" count="1" selected="0">
            <x v="0"/>
          </reference>
          <reference field="0" count="1" selected="0">
            <x v="2"/>
          </reference>
        </references>
      </pivotArea>
    </chartFormat>
    <chartFormat chart="7" format="26">
      <pivotArea type="data" outline="0" fieldPosition="0">
        <references count="2">
          <reference field="4294967294" count="1" selected="0">
            <x v="0"/>
          </reference>
          <reference field="0" count="1" selected="0">
            <x v="3"/>
          </reference>
        </references>
      </pivotArea>
    </chartFormat>
    <chartFormat chart="7" format="27">
      <pivotArea type="data" outline="0" fieldPosition="0">
        <references count="2">
          <reference field="4294967294" count="1" selected="0">
            <x v="0"/>
          </reference>
          <reference field="0" count="1" selected="0">
            <x v="4"/>
          </reference>
        </references>
      </pivotArea>
    </chartFormat>
    <chartFormat chart="7" format="28">
      <pivotArea type="data" outline="0" fieldPosition="0">
        <references count="2">
          <reference field="4294967294" count="1" selected="0">
            <x v="0"/>
          </reference>
          <reference field="0" count="1" selected="0">
            <x v="5"/>
          </reference>
        </references>
      </pivotArea>
    </chartFormat>
    <chartFormat chart="7" format="29">
      <pivotArea type="data" outline="0" fieldPosition="0">
        <references count="2">
          <reference field="4294967294" count="1" selected="0">
            <x v="0"/>
          </reference>
          <reference field="0" count="1" selected="0">
            <x v="6"/>
          </reference>
        </references>
      </pivotArea>
    </chartFormat>
    <chartFormat chart="7" format="30">
      <pivotArea type="data" outline="0" fieldPosition="0">
        <references count="2">
          <reference field="4294967294" count="1" selected="0">
            <x v="0"/>
          </reference>
          <reference field="0" count="1" selected="0">
            <x v="7"/>
          </reference>
        </references>
      </pivotArea>
    </chartFormat>
    <chartFormat chart="7" format="31">
      <pivotArea type="data" outline="0" fieldPosition="0">
        <references count="2">
          <reference field="4294967294" count="1" selected="0">
            <x v="0"/>
          </reference>
          <reference field="0" count="1" selected="0">
            <x v="8"/>
          </reference>
        </references>
      </pivotArea>
    </chartFormat>
    <chartFormat chart="7" format="32">
      <pivotArea type="data" outline="0" fieldPosition="0">
        <references count="2">
          <reference field="4294967294" count="1" selected="0">
            <x v="0"/>
          </reference>
          <reference field="0" count="1" selected="0">
            <x v="9"/>
          </reference>
        </references>
      </pivotArea>
    </chartFormat>
    <chartFormat chart="7" format="33">
      <pivotArea type="data" outline="0" fieldPosition="0">
        <references count="2">
          <reference field="4294967294" count="1" selected="0">
            <x v="0"/>
          </reference>
          <reference field="0" count="1" selected="0">
            <x v="10"/>
          </reference>
        </references>
      </pivotArea>
    </chartFormat>
    <chartFormat chart="7" format="34">
      <pivotArea type="data" outline="0" fieldPosition="0">
        <references count="2">
          <reference field="4294967294" count="1" selected="0">
            <x v="0"/>
          </reference>
          <reference field="0" count="1" selected="0">
            <x v="11"/>
          </reference>
        </references>
      </pivotArea>
    </chartFormat>
    <chartFormat chart="7" format="35">
      <pivotArea type="data" outline="0" fieldPosition="0">
        <references count="2">
          <reference field="4294967294" count="1" selected="0">
            <x v="0"/>
          </reference>
          <reference field="0" count="1" selected="0">
            <x v="12"/>
          </reference>
        </references>
      </pivotArea>
    </chartFormat>
    <chartFormat chart="7" format="36">
      <pivotArea type="data" outline="0" fieldPosition="0">
        <references count="2">
          <reference field="4294967294" count="1" selected="0">
            <x v="0"/>
          </reference>
          <reference field="0" count="1" selected="0">
            <x v="13"/>
          </reference>
        </references>
      </pivotArea>
    </chartFormat>
    <chartFormat chart="7" format="37">
      <pivotArea type="data" outline="0" fieldPosition="0">
        <references count="2">
          <reference field="4294967294" count="1" selected="0">
            <x v="0"/>
          </reference>
          <reference field="0" count="1" selected="0">
            <x v="14"/>
          </reference>
        </references>
      </pivotArea>
    </chartFormat>
    <chartFormat chart="7" format="38">
      <pivotArea type="data" outline="0" fieldPosition="0">
        <references count="2">
          <reference field="4294967294" count="1" selected="0">
            <x v="0"/>
          </reference>
          <reference field="0" count="1" selected="0">
            <x v="15"/>
          </reference>
        </references>
      </pivotArea>
    </chartFormat>
    <chartFormat chart="7" format="39">
      <pivotArea type="data" outline="0" fieldPosition="0">
        <references count="2">
          <reference field="4294967294" count="1" selected="0">
            <x v="0"/>
          </reference>
          <reference field="0" count="1" selected="0">
            <x v="16"/>
          </reference>
        </references>
      </pivotArea>
    </chartFormat>
    <chartFormat chart="7" format="40">
      <pivotArea type="data" outline="0" fieldPosition="0">
        <references count="2">
          <reference field="4294967294" count="1" selected="0">
            <x v="0"/>
          </reference>
          <reference field="0" count="1" selected="0">
            <x v="17"/>
          </reference>
        </references>
      </pivotArea>
    </chartFormat>
    <chartFormat chart="7" format="41">
      <pivotArea type="data" outline="0" fieldPosition="0">
        <references count="2">
          <reference field="4294967294" count="1" selected="0">
            <x v="0"/>
          </reference>
          <reference field="0" count="1" selected="0">
            <x v="18"/>
          </reference>
        </references>
      </pivotArea>
    </chartFormat>
    <chartFormat chart="7" format="42">
      <pivotArea type="data" outline="0" fieldPosition="0">
        <references count="2">
          <reference field="4294967294" count="1" selected="0">
            <x v="0"/>
          </reference>
          <reference field="0" count="1" selected="0">
            <x v="19"/>
          </reference>
        </references>
      </pivotArea>
    </chartFormat>
    <chartFormat chart="8" format="1" series="1">
      <pivotArea type="data" outline="0" fieldPosition="0">
        <references count="1">
          <reference field="4294967294" count="1" selected="0">
            <x v="0"/>
          </reference>
        </references>
      </pivotArea>
    </chartFormat>
    <chartFormat chart="8" format="2">
      <pivotArea type="data" outline="0" fieldPosition="0">
        <references count="2">
          <reference field="4294967294" count="1" selected="0">
            <x v="0"/>
          </reference>
          <reference field="0" count="1" selected="0">
            <x v="0"/>
          </reference>
        </references>
      </pivotArea>
    </chartFormat>
    <chartFormat chart="8" format="3">
      <pivotArea type="data" outline="0" fieldPosition="0">
        <references count="2">
          <reference field="4294967294" count="1" selected="0">
            <x v="0"/>
          </reference>
          <reference field="0" count="1" selected="0">
            <x v="1"/>
          </reference>
        </references>
      </pivotArea>
    </chartFormat>
    <chartFormat chart="8" format="4">
      <pivotArea type="data" outline="0" fieldPosition="0">
        <references count="2">
          <reference field="4294967294" count="1" selected="0">
            <x v="0"/>
          </reference>
          <reference field="0" count="1" selected="0">
            <x v="2"/>
          </reference>
        </references>
      </pivotArea>
    </chartFormat>
    <chartFormat chart="8" format="5">
      <pivotArea type="data" outline="0" fieldPosition="0">
        <references count="2">
          <reference field="4294967294" count="1" selected="0">
            <x v="0"/>
          </reference>
          <reference field="0" count="1" selected="0">
            <x v="3"/>
          </reference>
        </references>
      </pivotArea>
    </chartFormat>
    <chartFormat chart="8" format="6">
      <pivotArea type="data" outline="0" fieldPosition="0">
        <references count="2">
          <reference field="4294967294" count="1" selected="0">
            <x v="0"/>
          </reference>
          <reference field="0" count="1" selected="0">
            <x v="4"/>
          </reference>
        </references>
      </pivotArea>
    </chartFormat>
    <chartFormat chart="8" format="7">
      <pivotArea type="data" outline="0" fieldPosition="0">
        <references count="2">
          <reference field="4294967294" count="1" selected="0">
            <x v="0"/>
          </reference>
          <reference field="0" count="1" selected="0">
            <x v="5"/>
          </reference>
        </references>
      </pivotArea>
    </chartFormat>
    <chartFormat chart="8" format="8">
      <pivotArea type="data" outline="0" fieldPosition="0">
        <references count="2">
          <reference field="4294967294" count="1" selected="0">
            <x v="0"/>
          </reference>
          <reference field="0" count="1" selected="0">
            <x v="6"/>
          </reference>
        </references>
      </pivotArea>
    </chartFormat>
    <chartFormat chart="8" format="9">
      <pivotArea type="data" outline="0" fieldPosition="0">
        <references count="2">
          <reference field="4294967294" count="1" selected="0">
            <x v="0"/>
          </reference>
          <reference field="0" count="1" selected="0">
            <x v="7"/>
          </reference>
        </references>
      </pivotArea>
    </chartFormat>
    <chartFormat chart="8" format="10">
      <pivotArea type="data" outline="0" fieldPosition="0">
        <references count="2">
          <reference field="4294967294" count="1" selected="0">
            <x v="0"/>
          </reference>
          <reference field="0" count="1" selected="0">
            <x v="8"/>
          </reference>
        </references>
      </pivotArea>
    </chartFormat>
    <chartFormat chart="8" format="11">
      <pivotArea type="data" outline="0" fieldPosition="0">
        <references count="2">
          <reference field="4294967294" count="1" selected="0">
            <x v="0"/>
          </reference>
          <reference field="0" count="1" selected="0">
            <x v="9"/>
          </reference>
        </references>
      </pivotArea>
    </chartFormat>
    <chartFormat chart="8" format="12">
      <pivotArea type="data" outline="0" fieldPosition="0">
        <references count="2">
          <reference field="4294967294" count="1" selected="0">
            <x v="0"/>
          </reference>
          <reference field="0" count="1" selected="0">
            <x v="10"/>
          </reference>
        </references>
      </pivotArea>
    </chartFormat>
    <chartFormat chart="8" format="13">
      <pivotArea type="data" outline="0" fieldPosition="0">
        <references count="2">
          <reference field="4294967294" count="1" selected="0">
            <x v="0"/>
          </reference>
          <reference field="0" count="1" selected="0">
            <x v="11"/>
          </reference>
        </references>
      </pivotArea>
    </chartFormat>
    <chartFormat chart="8" format="14">
      <pivotArea type="data" outline="0" fieldPosition="0">
        <references count="2">
          <reference field="4294967294" count="1" selected="0">
            <x v="0"/>
          </reference>
          <reference field="0" count="1" selected="0">
            <x v="12"/>
          </reference>
        </references>
      </pivotArea>
    </chartFormat>
    <chartFormat chart="8" format="15">
      <pivotArea type="data" outline="0" fieldPosition="0">
        <references count="2">
          <reference field="4294967294" count="1" selected="0">
            <x v="0"/>
          </reference>
          <reference field="0" count="1" selected="0">
            <x v="13"/>
          </reference>
        </references>
      </pivotArea>
    </chartFormat>
    <chartFormat chart="8" format="16">
      <pivotArea type="data" outline="0" fieldPosition="0">
        <references count="2">
          <reference field="4294967294" count="1" selected="0">
            <x v="0"/>
          </reference>
          <reference field="0" count="1" selected="0">
            <x v="14"/>
          </reference>
        </references>
      </pivotArea>
    </chartFormat>
    <chartFormat chart="8" format="17">
      <pivotArea type="data" outline="0" fieldPosition="0">
        <references count="2">
          <reference field="4294967294" count="1" selected="0">
            <x v="0"/>
          </reference>
          <reference field="0" count="1" selected="0">
            <x v="15"/>
          </reference>
        </references>
      </pivotArea>
    </chartFormat>
    <chartFormat chart="8" format="18">
      <pivotArea type="data" outline="0" fieldPosition="0">
        <references count="2">
          <reference field="4294967294" count="1" selected="0">
            <x v="0"/>
          </reference>
          <reference field="0" count="1" selected="0">
            <x v="16"/>
          </reference>
        </references>
      </pivotArea>
    </chartFormat>
    <chartFormat chart="8" format="19">
      <pivotArea type="data" outline="0" fieldPosition="0">
        <references count="2">
          <reference field="4294967294" count="1" selected="0">
            <x v="0"/>
          </reference>
          <reference field="0" count="1" selected="0">
            <x v="17"/>
          </reference>
        </references>
      </pivotArea>
    </chartFormat>
    <chartFormat chart="8" format="20">
      <pivotArea type="data" outline="0" fieldPosition="0">
        <references count="2">
          <reference field="4294967294" count="1" selected="0">
            <x v="0"/>
          </reference>
          <reference field="0" count="1" selected="0">
            <x v="18"/>
          </reference>
        </references>
      </pivotArea>
    </chartFormat>
    <chartFormat chart="8" format="21">
      <pivotArea type="data" outline="0" fieldPosition="0">
        <references count="2">
          <reference field="4294967294" count="1" selected="0">
            <x v="0"/>
          </reference>
          <reference field="0" count="1" selected="0">
            <x v="19"/>
          </reference>
        </references>
      </pivotArea>
    </chartFormat>
    <chartFormat chart="9" format="22" series="1">
      <pivotArea type="data" outline="0" fieldPosition="0">
        <references count="1">
          <reference field="4294967294" count="1" selected="0">
            <x v="0"/>
          </reference>
        </references>
      </pivotArea>
    </chartFormat>
    <chartFormat chart="9" format="23">
      <pivotArea type="data" outline="0" fieldPosition="0">
        <references count="2">
          <reference field="4294967294" count="1" selected="0">
            <x v="0"/>
          </reference>
          <reference field="0" count="1" selected="0">
            <x v="0"/>
          </reference>
        </references>
      </pivotArea>
    </chartFormat>
    <chartFormat chart="9" format="24">
      <pivotArea type="data" outline="0" fieldPosition="0">
        <references count="2">
          <reference field="4294967294" count="1" selected="0">
            <x v="0"/>
          </reference>
          <reference field="0" count="1" selected="0">
            <x v="1"/>
          </reference>
        </references>
      </pivotArea>
    </chartFormat>
    <chartFormat chart="9" format="25">
      <pivotArea type="data" outline="0" fieldPosition="0">
        <references count="2">
          <reference field="4294967294" count="1" selected="0">
            <x v="0"/>
          </reference>
          <reference field="0" count="1" selected="0">
            <x v="2"/>
          </reference>
        </references>
      </pivotArea>
    </chartFormat>
    <chartFormat chart="9" format="26">
      <pivotArea type="data" outline="0" fieldPosition="0">
        <references count="2">
          <reference field="4294967294" count="1" selected="0">
            <x v="0"/>
          </reference>
          <reference field="0" count="1" selected="0">
            <x v="3"/>
          </reference>
        </references>
      </pivotArea>
    </chartFormat>
    <chartFormat chart="9" format="27">
      <pivotArea type="data" outline="0" fieldPosition="0">
        <references count="2">
          <reference field="4294967294" count="1" selected="0">
            <x v="0"/>
          </reference>
          <reference field="0" count="1" selected="0">
            <x v="4"/>
          </reference>
        </references>
      </pivotArea>
    </chartFormat>
    <chartFormat chart="9" format="28">
      <pivotArea type="data" outline="0" fieldPosition="0">
        <references count="2">
          <reference field="4294967294" count="1" selected="0">
            <x v="0"/>
          </reference>
          <reference field="0" count="1" selected="0">
            <x v="5"/>
          </reference>
        </references>
      </pivotArea>
    </chartFormat>
    <chartFormat chart="9" format="29">
      <pivotArea type="data" outline="0" fieldPosition="0">
        <references count="2">
          <reference field="4294967294" count="1" selected="0">
            <x v="0"/>
          </reference>
          <reference field="0" count="1" selected="0">
            <x v="6"/>
          </reference>
        </references>
      </pivotArea>
    </chartFormat>
    <chartFormat chart="9" format="30">
      <pivotArea type="data" outline="0" fieldPosition="0">
        <references count="2">
          <reference field="4294967294" count="1" selected="0">
            <x v="0"/>
          </reference>
          <reference field="0" count="1" selected="0">
            <x v="7"/>
          </reference>
        </references>
      </pivotArea>
    </chartFormat>
    <chartFormat chart="9" format="31">
      <pivotArea type="data" outline="0" fieldPosition="0">
        <references count="2">
          <reference field="4294967294" count="1" selected="0">
            <x v="0"/>
          </reference>
          <reference field="0" count="1" selected="0">
            <x v="8"/>
          </reference>
        </references>
      </pivotArea>
    </chartFormat>
    <chartFormat chart="9" format="32">
      <pivotArea type="data" outline="0" fieldPosition="0">
        <references count="2">
          <reference field="4294967294" count="1" selected="0">
            <x v="0"/>
          </reference>
          <reference field="0" count="1" selected="0">
            <x v="9"/>
          </reference>
        </references>
      </pivotArea>
    </chartFormat>
    <chartFormat chart="9" format="33">
      <pivotArea type="data" outline="0" fieldPosition="0">
        <references count="2">
          <reference field="4294967294" count="1" selected="0">
            <x v="0"/>
          </reference>
          <reference field="0" count="1" selected="0">
            <x v="10"/>
          </reference>
        </references>
      </pivotArea>
    </chartFormat>
    <chartFormat chart="9" format="34">
      <pivotArea type="data" outline="0" fieldPosition="0">
        <references count="2">
          <reference field="4294967294" count="1" selected="0">
            <x v="0"/>
          </reference>
          <reference field="0" count="1" selected="0">
            <x v="11"/>
          </reference>
        </references>
      </pivotArea>
    </chartFormat>
    <chartFormat chart="9" format="35">
      <pivotArea type="data" outline="0" fieldPosition="0">
        <references count="2">
          <reference field="4294967294" count="1" selected="0">
            <x v="0"/>
          </reference>
          <reference field="0" count="1" selected="0">
            <x v="12"/>
          </reference>
        </references>
      </pivotArea>
    </chartFormat>
    <chartFormat chart="9" format="36">
      <pivotArea type="data" outline="0" fieldPosition="0">
        <references count="2">
          <reference field="4294967294" count="1" selected="0">
            <x v="0"/>
          </reference>
          <reference field="0" count="1" selected="0">
            <x v="13"/>
          </reference>
        </references>
      </pivotArea>
    </chartFormat>
    <chartFormat chart="9" format="37">
      <pivotArea type="data" outline="0" fieldPosition="0">
        <references count="2">
          <reference field="4294967294" count="1" selected="0">
            <x v="0"/>
          </reference>
          <reference field="0" count="1" selected="0">
            <x v="14"/>
          </reference>
        </references>
      </pivotArea>
    </chartFormat>
    <chartFormat chart="9" format="38">
      <pivotArea type="data" outline="0" fieldPosition="0">
        <references count="2">
          <reference field="4294967294" count="1" selected="0">
            <x v="0"/>
          </reference>
          <reference field="0" count="1" selected="0">
            <x v="15"/>
          </reference>
        </references>
      </pivotArea>
    </chartFormat>
    <chartFormat chart="9" format="39">
      <pivotArea type="data" outline="0" fieldPosition="0">
        <references count="2">
          <reference field="4294967294" count="1" selected="0">
            <x v="0"/>
          </reference>
          <reference field="0" count="1" selected="0">
            <x v="16"/>
          </reference>
        </references>
      </pivotArea>
    </chartFormat>
    <chartFormat chart="9" format="40">
      <pivotArea type="data" outline="0" fieldPosition="0">
        <references count="2">
          <reference field="4294967294" count="1" selected="0">
            <x v="0"/>
          </reference>
          <reference field="0" count="1" selected="0">
            <x v="17"/>
          </reference>
        </references>
      </pivotArea>
    </chartFormat>
    <chartFormat chart="9" format="41">
      <pivotArea type="data" outline="0" fieldPosition="0">
        <references count="2">
          <reference field="4294967294" count="1" selected="0">
            <x v="0"/>
          </reference>
          <reference field="0" count="1" selected="0">
            <x v="18"/>
          </reference>
        </references>
      </pivotArea>
    </chartFormat>
    <chartFormat chart="9" format="42">
      <pivotArea type="data" outline="0" fieldPosition="0">
        <references count="2">
          <reference field="4294967294" count="1" selected="0">
            <x v="0"/>
          </reference>
          <reference field="0" count="1" selected="0">
            <x v="19"/>
          </reference>
        </references>
      </pivotArea>
    </chartFormat>
    <chartFormat chart="10" format="22" series="1">
      <pivotArea type="data" outline="0" fieldPosition="0">
        <references count="1">
          <reference field="4294967294" count="1" selected="0">
            <x v="0"/>
          </reference>
        </references>
      </pivotArea>
    </chartFormat>
    <chartFormat chart="10" format="23">
      <pivotArea type="data" outline="0" fieldPosition="0">
        <references count="2">
          <reference field="4294967294" count="1" selected="0">
            <x v="0"/>
          </reference>
          <reference field="0" count="1" selected="0">
            <x v="0"/>
          </reference>
        </references>
      </pivotArea>
    </chartFormat>
    <chartFormat chart="10" format="24">
      <pivotArea type="data" outline="0" fieldPosition="0">
        <references count="2">
          <reference field="4294967294" count="1" selected="0">
            <x v="0"/>
          </reference>
          <reference field="0" count="1" selected="0">
            <x v="1"/>
          </reference>
        </references>
      </pivotArea>
    </chartFormat>
    <chartFormat chart="10" format="25">
      <pivotArea type="data" outline="0" fieldPosition="0">
        <references count="2">
          <reference field="4294967294" count="1" selected="0">
            <x v="0"/>
          </reference>
          <reference field="0" count="1" selected="0">
            <x v="2"/>
          </reference>
        </references>
      </pivotArea>
    </chartFormat>
    <chartFormat chart="10" format="26">
      <pivotArea type="data" outline="0" fieldPosition="0">
        <references count="2">
          <reference field="4294967294" count="1" selected="0">
            <x v="0"/>
          </reference>
          <reference field="0" count="1" selected="0">
            <x v="3"/>
          </reference>
        </references>
      </pivotArea>
    </chartFormat>
    <chartFormat chart="10" format="27">
      <pivotArea type="data" outline="0" fieldPosition="0">
        <references count="2">
          <reference field="4294967294" count="1" selected="0">
            <x v="0"/>
          </reference>
          <reference field="0" count="1" selected="0">
            <x v="4"/>
          </reference>
        </references>
      </pivotArea>
    </chartFormat>
    <chartFormat chart="10" format="28">
      <pivotArea type="data" outline="0" fieldPosition="0">
        <references count="2">
          <reference field="4294967294" count="1" selected="0">
            <x v="0"/>
          </reference>
          <reference field="0" count="1" selected="0">
            <x v="5"/>
          </reference>
        </references>
      </pivotArea>
    </chartFormat>
    <chartFormat chart="10" format="29">
      <pivotArea type="data" outline="0" fieldPosition="0">
        <references count="2">
          <reference field="4294967294" count="1" selected="0">
            <x v="0"/>
          </reference>
          <reference field="0" count="1" selected="0">
            <x v="6"/>
          </reference>
        </references>
      </pivotArea>
    </chartFormat>
    <chartFormat chart="10" format="30">
      <pivotArea type="data" outline="0" fieldPosition="0">
        <references count="2">
          <reference field="4294967294" count="1" selected="0">
            <x v="0"/>
          </reference>
          <reference field="0" count="1" selected="0">
            <x v="7"/>
          </reference>
        </references>
      </pivotArea>
    </chartFormat>
    <chartFormat chart="10" format="31">
      <pivotArea type="data" outline="0" fieldPosition="0">
        <references count="2">
          <reference field="4294967294" count="1" selected="0">
            <x v="0"/>
          </reference>
          <reference field="0" count="1" selected="0">
            <x v="8"/>
          </reference>
        </references>
      </pivotArea>
    </chartFormat>
    <chartFormat chart="10" format="32">
      <pivotArea type="data" outline="0" fieldPosition="0">
        <references count="2">
          <reference field="4294967294" count="1" selected="0">
            <x v="0"/>
          </reference>
          <reference field="0" count="1" selected="0">
            <x v="9"/>
          </reference>
        </references>
      </pivotArea>
    </chartFormat>
    <chartFormat chart="10" format="33">
      <pivotArea type="data" outline="0" fieldPosition="0">
        <references count="2">
          <reference field="4294967294" count="1" selected="0">
            <x v="0"/>
          </reference>
          <reference field="0" count="1" selected="0">
            <x v="10"/>
          </reference>
        </references>
      </pivotArea>
    </chartFormat>
    <chartFormat chart="10" format="34">
      <pivotArea type="data" outline="0" fieldPosition="0">
        <references count="2">
          <reference field="4294967294" count="1" selected="0">
            <x v="0"/>
          </reference>
          <reference field="0" count="1" selected="0">
            <x v="11"/>
          </reference>
        </references>
      </pivotArea>
    </chartFormat>
    <chartFormat chart="10" format="35">
      <pivotArea type="data" outline="0" fieldPosition="0">
        <references count="2">
          <reference field="4294967294" count="1" selected="0">
            <x v="0"/>
          </reference>
          <reference field="0" count="1" selected="0">
            <x v="12"/>
          </reference>
        </references>
      </pivotArea>
    </chartFormat>
    <chartFormat chart="10" format="36">
      <pivotArea type="data" outline="0" fieldPosition="0">
        <references count="2">
          <reference field="4294967294" count="1" selected="0">
            <x v="0"/>
          </reference>
          <reference field="0" count="1" selected="0">
            <x v="13"/>
          </reference>
        </references>
      </pivotArea>
    </chartFormat>
    <chartFormat chart="10" format="37">
      <pivotArea type="data" outline="0" fieldPosition="0">
        <references count="2">
          <reference field="4294967294" count="1" selected="0">
            <x v="0"/>
          </reference>
          <reference field="0" count="1" selected="0">
            <x v="14"/>
          </reference>
        </references>
      </pivotArea>
    </chartFormat>
    <chartFormat chart="10" format="38">
      <pivotArea type="data" outline="0" fieldPosition="0">
        <references count="2">
          <reference field="4294967294" count="1" selected="0">
            <x v="0"/>
          </reference>
          <reference field="0" count="1" selected="0">
            <x v="15"/>
          </reference>
        </references>
      </pivotArea>
    </chartFormat>
    <chartFormat chart="10" format="39">
      <pivotArea type="data" outline="0" fieldPosition="0">
        <references count="2">
          <reference field="4294967294" count="1" selected="0">
            <x v="0"/>
          </reference>
          <reference field="0" count="1" selected="0">
            <x v="16"/>
          </reference>
        </references>
      </pivotArea>
    </chartFormat>
    <chartFormat chart="10" format="40">
      <pivotArea type="data" outline="0" fieldPosition="0">
        <references count="2">
          <reference field="4294967294" count="1" selected="0">
            <x v="0"/>
          </reference>
          <reference field="0" count="1" selected="0">
            <x v="17"/>
          </reference>
        </references>
      </pivotArea>
    </chartFormat>
    <chartFormat chart="10" format="41">
      <pivotArea type="data" outline="0" fieldPosition="0">
        <references count="2">
          <reference field="4294967294" count="1" selected="0">
            <x v="0"/>
          </reference>
          <reference field="0" count="1" selected="0">
            <x v="18"/>
          </reference>
        </references>
      </pivotArea>
    </chartFormat>
    <chartFormat chart="10" format="42">
      <pivotArea type="data" outline="0" fieldPosition="0">
        <references count="2">
          <reference field="4294967294" count="1" selected="0">
            <x v="0"/>
          </reference>
          <reference field="0" count="1" selected="0">
            <x v="19"/>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caption="Sum of Sales"/>
    <pivotHierarchy dragToData="1" caption="Max of Sales"/>
    <pivotHierarchy dragToData="1" caption="Min of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py of Presentation 3 Datase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7417411-32BF-4192-891A-BB95386946C8}" name="PivotTable6" cacheId="8" applyNumberFormats="0" applyBorderFormats="0" applyFontFormats="0" applyPatternFormats="0" applyAlignmentFormats="0" applyWidthHeightFormats="1" dataCaption="Values" updatedVersion="7" minRefreshableVersion="3" useAutoFormatting="1" subtotalHiddenItems="1" rowGrandTotals="0" itemPrintTitles="1" createdVersion="7" indent="0" outline="1" outlineData="1" multipleFieldFilters="0" chartFormat="4">
  <location ref="A10:B13" firstHeaderRow="1" firstDataRow="1" firstDataCol="1"/>
  <pivotFields count="3">
    <pivotField axis="axisRow" allDrilled="1" subtotalTop="0" showAll="0" measureFilter="1"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Items count="1">
    <i/>
  </colItems>
  <dataFields count="1">
    <dataField name="Sum of Sales" fld="1" baseField="0" baseItem="9"/>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caption="Sum of Sales"/>
    <pivotHierarchy dragToData="1" caption="Max of Sales"/>
    <pivotHierarchy dragToData="1" caption="Min of Sale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28">
      <autoFilter ref="A1">
        <filterColumn colId="0">
          <top10 top="0" val="3" filterVal="3"/>
        </filterColumn>
      </autoFilter>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py of Presentation 3 Datase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586A005-4940-4833-BA9C-3F0A960D356E}" name="PivotTable5" cacheId="7" applyNumberFormats="0" applyBorderFormats="0" applyFontFormats="0" applyPatternFormats="0" applyAlignmentFormats="0" applyWidthHeightFormats="1" dataCaption="Values" updatedVersion="7" minRefreshableVersion="3" useAutoFormatting="1" subtotalHiddenItems="1" rowGrandTotals="0" itemPrintTitles="1" createdVersion="7" indent="0" outline="1" outlineData="1" multipleFieldFilters="0" chartFormat="7">
  <location ref="A3:B6" firstHeaderRow="1" firstDataRow="1" firstDataCol="1"/>
  <pivotFields count="3">
    <pivotField axis="axisRow" allDrilled="1" subtotalTop="0" showAll="0" measureFilter="1"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Items count="1">
    <i/>
  </colItems>
  <dataFields count="1">
    <dataField name="Sum of Sales" fld="1" baseField="0" baseItem="9"/>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2"/>
          </reference>
        </references>
      </pivotArea>
    </chartFormat>
    <chartFormat chart="6" format="3"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caption="Sum of Sales"/>
    <pivotHierarchy dragToData="1" caption="Max of Sale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8">
      <autoFilter ref="A1">
        <filterColumn colId="0">
          <top10 val="3" filterVal="3"/>
        </filterColumn>
      </autoFilter>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py of Presentation 3 Datase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5A7F2F9-1FF7-4CF3-BB08-064EBFCB3D9D}" name="PivotTable12" cacheId="5"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24">
  <location ref="A11:B25" firstHeaderRow="1" firstDataRow="1" firstDataCol="1"/>
  <pivotFields count="3">
    <pivotField dataField="1" subtotalTop="0" showAll="0" defaultSubtotal="0"/>
    <pivotField axis="axisRow" allDrilled="1" subtotalTop="0" showAll="0" dataSourceSort="1" defaultSubtotal="0" defaultAttributeDrillState="1">
      <items count="13">
        <item x="0"/>
        <item x="1"/>
        <item x="2"/>
        <item x="3"/>
        <item x="4"/>
        <item x="5"/>
        <item x="6"/>
        <item x="7"/>
        <item x="8"/>
        <item x="9"/>
        <item x="10"/>
        <item x="11"/>
        <item x="12"/>
      </items>
    </pivotField>
    <pivotField allDrilled="1" subtotalTop="0" showAll="0" dataSourceSort="1" defaultSubtotal="0" defaultAttributeDrillState="1"/>
  </pivotFields>
  <rowFields count="1">
    <field x="1"/>
  </rowFields>
  <rowItems count="14">
    <i>
      <x/>
    </i>
    <i>
      <x v="1"/>
    </i>
    <i>
      <x v="2"/>
    </i>
    <i>
      <x v="3"/>
    </i>
    <i>
      <x v="4"/>
    </i>
    <i>
      <x v="5"/>
    </i>
    <i>
      <x v="6"/>
    </i>
    <i>
      <x v="7"/>
    </i>
    <i>
      <x v="8"/>
    </i>
    <i>
      <x v="9"/>
    </i>
    <i>
      <x v="10"/>
    </i>
    <i>
      <x v="11"/>
    </i>
    <i>
      <x v="12"/>
    </i>
    <i t="grand">
      <x/>
    </i>
  </rowItems>
  <colItems count="1">
    <i/>
  </colItems>
  <dataFields count="1">
    <dataField name="Sum of Profit" fld="0" baseField="0" baseItem="0"/>
  </dataFields>
  <chartFormats count="29">
    <chartFormat chart="8" format="0" series="1">
      <pivotArea type="data" outline="0" fieldPosition="0">
        <references count="1">
          <reference field="4294967294" count="1" selected="0">
            <x v="0"/>
          </reference>
        </references>
      </pivotArea>
    </chartFormat>
    <chartFormat chart="17" format="0" series="1">
      <pivotArea type="data" outline="0" fieldPosition="0">
        <references count="1">
          <reference field="4294967294" count="1" selected="0">
            <x v="0"/>
          </reference>
        </references>
      </pivotArea>
    </chartFormat>
    <chartFormat chart="23" format="9" series="1">
      <pivotArea type="data" outline="0" fieldPosition="0">
        <references count="1">
          <reference field="4294967294" count="1" selected="0">
            <x v="0"/>
          </reference>
        </references>
      </pivotArea>
    </chartFormat>
    <chartFormat chart="23" format="10">
      <pivotArea type="data" outline="0" fieldPosition="0">
        <references count="2">
          <reference field="4294967294" count="1" selected="0">
            <x v="0"/>
          </reference>
          <reference field="1" count="1" selected="0">
            <x v="0"/>
          </reference>
        </references>
      </pivotArea>
    </chartFormat>
    <chartFormat chart="23" format="11">
      <pivotArea type="data" outline="0" fieldPosition="0">
        <references count="2">
          <reference field="4294967294" count="1" selected="0">
            <x v="0"/>
          </reference>
          <reference field="1" count="1" selected="0">
            <x v="1"/>
          </reference>
        </references>
      </pivotArea>
    </chartFormat>
    <chartFormat chart="23" format="12">
      <pivotArea type="data" outline="0" fieldPosition="0">
        <references count="2">
          <reference field="4294967294" count="1" selected="0">
            <x v="0"/>
          </reference>
          <reference field="1" count="1" selected="0">
            <x v="2"/>
          </reference>
        </references>
      </pivotArea>
    </chartFormat>
    <chartFormat chart="23" format="13">
      <pivotArea type="data" outline="0" fieldPosition="0">
        <references count="2">
          <reference field="4294967294" count="1" selected="0">
            <x v="0"/>
          </reference>
          <reference field="1" count="1" selected="0">
            <x v="4"/>
          </reference>
        </references>
      </pivotArea>
    </chartFormat>
    <chartFormat chart="23" format="14">
      <pivotArea type="data" outline="0" fieldPosition="0">
        <references count="2">
          <reference field="4294967294" count="1" selected="0">
            <x v="0"/>
          </reference>
          <reference field="1" count="1" selected="0">
            <x v="6"/>
          </reference>
        </references>
      </pivotArea>
    </chartFormat>
    <chartFormat chart="23" format="15">
      <pivotArea type="data" outline="0" fieldPosition="0">
        <references count="2">
          <reference field="4294967294" count="1" selected="0">
            <x v="0"/>
          </reference>
          <reference field="1" count="1" selected="0">
            <x v="7"/>
          </reference>
        </references>
      </pivotArea>
    </chartFormat>
    <chartFormat chart="23" format="16">
      <pivotArea type="data" outline="0" fieldPosition="0">
        <references count="2">
          <reference field="4294967294" count="1" selected="0">
            <x v="0"/>
          </reference>
          <reference field="1" count="1" selected="0">
            <x v="12"/>
          </reference>
        </references>
      </pivotArea>
    </chartFormat>
    <chartFormat chart="23" format="17">
      <pivotArea type="data" outline="0" fieldPosition="0">
        <references count="2">
          <reference field="4294967294" count="1" selected="0">
            <x v="0"/>
          </reference>
          <reference field="1" count="1" selected="0">
            <x v="3"/>
          </reference>
        </references>
      </pivotArea>
    </chartFormat>
    <chartFormat chart="23" format="18">
      <pivotArea type="data" outline="0" fieldPosition="0">
        <references count="2">
          <reference field="4294967294" count="1" selected="0">
            <x v="0"/>
          </reference>
          <reference field="1" count="1" selected="0">
            <x v="5"/>
          </reference>
        </references>
      </pivotArea>
    </chartFormat>
    <chartFormat chart="23" format="19">
      <pivotArea type="data" outline="0" fieldPosition="0">
        <references count="2">
          <reference field="4294967294" count="1" selected="0">
            <x v="0"/>
          </reference>
          <reference field="1" count="1" selected="0">
            <x v="8"/>
          </reference>
        </references>
      </pivotArea>
    </chartFormat>
    <chartFormat chart="23" format="20">
      <pivotArea type="data" outline="0" fieldPosition="0">
        <references count="2">
          <reference field="4294967294" count="1" selected="0">
            <x v="0"/>
          </reference>
          <reference field="1" count="1" selected="0">
            <x v="9"/>
          </reference>
        </references>
      </pivotArea>
    </chartFormat>
    <chartFormat chart="23" format="21">
      <pivotArea type="data" outline="0" fieldPosition="0">
        <references count="2">
          <reference field="4294967294" count="1" selected="0">
            <x v="0"/>
          </reference>
          <reference field="1" count="1" selected="0">
            <x v="10"/>
          </reference>
        </references>
      </pivotArea>
    </chartFormat>
    <chartFormat chart="23" format="22">
      <pivotArea type="data" outline="0" fieldPosition="0">
        <references count="2">
          <reference field="4294967294" count="1" selected="0">
            <x v="0"/>
          </reference>
          <reference field="1" count="1" selected="0">
            <x v="11"/>
          </reference>
        </references>
      </pivotArea>
    </chartFormat>
    <chartFormat chart="17" format="1">
      <pivotArea type="data" outline="0" fieldPosition="0">
        <references count="2">
          <reference field="4294967294" count="1" selected="0">
            <x v="0"/>
          </reference>
          <reference field="1" count="1" selected="0">
            <x v="0"/>
          </reference>
        </references>
      </pivotArea>
    </chartFormat>
    <chartFormat chart="17" format="2">
      <pivotArea type="data" outline="0" fieldPosition="0">
        <references count="2">
          <reference field="4294967294" count="1" selected="0">
            <x v="0"/>
          </reference>
          <reference field="1" count="1" selected="0">
            <x v="1"/>
          </reference>
        </references>
      </pivotArea>
    </chartFormat>
    <chartFormat chart="17" format="3">
      <pivotArea type="data" outline="0" fieldPosition="0">
        <references count="2">
          <reference field="4294967294" count="1" selected="0">
            <x v="0"/>
          </reference>
          <reference field="1" count="1" selected="0">
            <x v="2"/>
          </reference>
        </references>
      </pivotArea>
    </chartFormat>
    <chartFormat chart="17" format="4">
      <pivotArea type="data" outline="0" fieldPosition="0">
        <references count="2">
          <reference field="4294967294" count="1" selected="0">
            <x v="0"/>
          </reference>
          <reference field="1" count="1" selected="0">
            <x v="3"/>
          </reference>
        </references>
      </pivotArea>
    </chartFormat>
    <chartFormat chart="17" format="5">
      <pivotArea type="data" outline="0" fieldPosition="0">
        <references count="2">
          <reference field="4294967294" count="1" selected="0">
            <x v="0"/>
          </reference>
          <reference field="1" count="1" selected="0">
            <x v="4"/>
          </reference>
        </references>
      </pivotArea>
    </chartFormat>
    <chartFormat chart="17" format="6">
      <pivotArea type="data" outline="0" fieldPosition="0">
        <references count="2">
          <reference field="4294967294" count="1" selected="0">
            <x v="0"/>
          </reference>
          <reference field="1" count="1" selected="0">
            <x v="5"/>
          </reference>
        </references>
      </pivotArea>
    </chartFormat>
    <chartFormat chart="17" format="7">
      <pivotArea type="data" outline="0" fieldPosition="0">
        <references count="2">
          <reference field="4294967294" count="1" selected="0">
            <x v="0"/>
          </reference>
          <reference field="1" count="1" selected="0">
            <x v="6"/>
          </reference>
        </references>
      </pivotArea>
    </chartFormat>
    <chartFormat chart="17" format="8">
      <pivotArea type="data" outline="0" fieldPosition="0">
        <references count="2">
          <reference field="4294967294" count="1" selected="0">
            <x v="0"/>
          </reference>
          <reference field="1" count="1" selected="0">
            <x v="7"/>
          </reference>
        </references>
      </pivotArea>
    </chartFormat>
    <chartFormat chart="17" format="9">
      <pivotArea type="data" outline="0" fieldPosition="0">
        <references count="2">
          <reference field="4294967294" count="1" selected="0">
            <x v="0"/>
          </reference>
          <reference field="1" count="1" selected="0">
            <x v="8"/>
          </reference>
        </references>
      </pivotArea>
    </chartFormat>
    <chartFormat chart="17" format="10">
      <pivotArea type="data" outline="0" fieldPosition="0">
        <references count="2">
          <reference field="4294967294" count="1" selected="0">
            <x v="0"/>
          </reference>
          <reference field="1" count="1" selected="0">
            <x v="9"/>
          </reference>
        </references>
      </pivotArea>
    </chartFormat>
    <chartFormat chart="17" format="11">
      <pivotArea type="data" outline="0" fieldPosition="0">
        <references count="2">
          <reference field="4294967294" count="1" selected="0">
            <x v="0"/>
          </reference>
          <reference field="1" count="1" selected="0">
            <x v="10"/>
          </reference>
        </references>
      </pivotArea>
    </chartFormat>
    <chartFormat chart="17" format="12">
      <pivotArea type="data" outline="0" fieldPosition="0">
        <references count="2">
          <reference field="4294967294" count="1" selected="0">
            <x v="0"/>
          </reference>
          <reference field="1" count="1" selected="0">
            <x v="11"/>
          </reference>
        </references>
      </pivotArea>
    </chartFormat>
    <chartFormat chart="17" format="13">
      <pivotArea type="data" outline="0" fieldPosition="0">
        <references count="2">
          <reference field="4294967294" count="1" selected="0">
            <x v="0"/>
          </reference>
          <reference field="1" count="1" selected="0">
            <x v="12"/>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py of Presentation 3 Datase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5184D51-1289-4C6A-B188-FDC462AFC004}" name="PivotTable11" cacheId="4"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20">
  <location ref="A3:B8"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Sum of Profit" fld="1" baseField="0" baseItem="0"/>
  </dataFields>
  <chartFormats count="10">
    <chartFormat chart="10" format="0" series="1">
      <pivotArea type="data" outline="0" fieldPosition="0">
        <references count="1">
          <reference field="4294967294" count="1" selected="0">
            <x v="0"/>
          </reference>
        </references>
      </pivotArea>
    </chartFormat>
    <chartFormat chart="10" format="1">
      <pivotArea type="data" outline="0" fieldPosition="0">
        <references count="2">
          <reference field="4294967294" count="1" selected="0">
            <x v="0"/>
          </reference>
          <reference field="0" count="1" selected="0">
            <x v="1"/>
          </reference>
        </references>
      </pivotArea>
    </chartFormat>
    <chartFormat chart="10" format="2">
      <pivotArea type="data" outline="0" fieldPosition="0">
        <references count="2">
          <reference field="4294967294" count="1" selected="0">
            <x v="0"/>
          </reference>
          <reference field="0" count="1" selected="0">
            <x v="0"/>
          </reference>
        </references>
      </pivotArea>
    </chartFormat>
    <chartFormat chart="19" format="6" series="1">
      <pivotArea type="data" outline="0" fieldPosition="0">
        <references count="1">
          <reference field="4294967294" count="1" selected="0">
            <x v="0"/>
          </reference>
        </references>
      </pivotArea>
    </chartFormat>
    <chartFormat chart="19" format="7">
      <pivotArea type="data" outline="0" fieldPosition="0">
        <references count="2">
          <reference field="4294967294" count="1" selected="0">
            <x v="0"/>
          </reference>
          <reference field="0" count="1" selected="0">
            <x v="0"/>
          </reference>
        </references>
      </pivotArea>
    </chartFormat>
    <chartFormat chart="19" format="8">
      <pivotArea type="data" outline="0" fieldPosition="0">
        <references count="2">
          <reference field="4294967294" count="1" selected="0">
            <x v="0"/>
          </reference>
          <reference field="0" count="1" selected="0">
            <x v="1"/>
          </reference>
        </references>
      </pivotArea>
    </chartFormat>
    <chartFormat chart="19" format="9">
      <pivotArea type="data" outline="0" fieldPosition="0">
        <references count="2">
          <reference field="4294967294" count="1" selected="0">
            <x v="0"/>
          </reference>
          <reference field="0" count="1" selected="0">
            <x v="2"/>
          </reference>
        </references>
      </pivotArea>
    </chartFormat>
    <chartFormat chart="19" format="10">
      <pivotArea type="data" outline="0" fieldPosition="0">
        <references count="2">
          <reference field="4294967294" count="1" selected="0">
            <x v="0"/>
          </reference>
          <reference field="0" count="1" selected="0">
            <x v="3"/>
          </reference>
        </references>
      </pivotArea>
    </chartFormat>
    <chartFormat chart="10" format="3">
      <pivotArea type="data" outline="0" fieldPosition="0">
        <references count="2">
          <reference field="4294967294" count="1" selected="0">
            <x v="0"/>
          </reference>
          <reference field="0" count="1" selected="0">
            <x v="2"/>
          </reference>
        </references>
      </pivotArea>
    </chartFormat>
    <chartFormat chart="10" format="4">
      <pivotArea type="data" outline="0" fieldPosition="0">
        <references count="2">
          <reference field="4294967294" count="1" selected="0">
            <x v="0"/>
          </reference>
          <reference field="0" count="1" selected="0">
            <x v="3"/>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py of Presentation 3 Datase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CDCD9C2-18AF-42D5-B74E-CC97334B5944}" name="PivotTable13" cacheId="1"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1" rowHeaderCaption="Region">
  <location ref="A3:B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 fld="1" baseField="0" baseItem="0"/>
  </dataFields>
  <chartFormats count="2">
    <chartFormat chart="4" format="4" series="1">
      <pivotArea type="data" outline="0" fieldPosition="0">
        <references count="1">
          <reference field="4294967294" count="1" selected="0">
            <x v="0"/>
          </reference>
        </references>
      </pivotArea>
    </chartFormat>
    <chartFormat chart="10" format="6"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Inventory"/>
    <pivotHierarchy dragToData="1" caption="Count of Inventory"/>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py of Presentation 3 Datase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E05602C-37BA-4F3A-BAB4-78601B30A045}" name="PivotTable16" cacheId="2"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2" rowHeaderCaption="Product">
  <location ref="A23:B37" firstHeaderRow="1" firstDataRow="1" firstDataCol="1"/>
  <pivotFields count="3">
    <pivotField dataField="1" subtotalTop="0" showAll="0" defaultSubtotal="0"/>
    <pivotField axis="axisRow" allDrilled="1" subtotalTop="0" showAll="0" dataSourceSort="1" defaultSubtotal="0" defaultAttributeDrillState="1">
      <items count="13">
        <item x="0"/>
        <item x="1"/>
        <item x="2"/>
        <item x="3"/>
        <item x="4"/>
        <item x="5"/>
        <item x="6"/>
        <item x="7"/>
        <item x="8"/>
        <item x="9"/>
        <item x="10"/>
        <item x="11"/>
        <item x="12"/>
      </items>
    </pivotField>
    <pivotField allDrilled="1" subtotalTop="0" showAll="0" dataSourceSort="1" defaultSubtotal="0" defaultAttributeDrillState="1"/>
  </pivotFields>
  <rowFields count="1">
    <field x="1"/>
  </rowFields>
  <rowItems count="14">
    <i>
      <x/>
    </i>
    <i>
      <x v="1"/>
    </i>
    <i>
      <x v="2"/>
    </i>
    <i>
      <x v="3"/>
    </i>
    <i>
      <x v="4"/>
    </i>
    <i>
      <x v="5"/>
    </i>
    <i>
      <x v="6"/>
    </i>
    <i>
      <x v="7"/>
    </i>
    <i>
      <x v="8"/>
    </i>
    <i>
      <x v="9"/>
    </i>
    <i>
      <x v="10"/>
    </i>
    <i>
      <x v="11"/>
    </i>
    <i>
      <x v="12"/>
    </i>
    <i t="grand">
      <x/>
    </i>
  </rowItems>
  <colItems count="1">
    <i/>
  </colItems>
  <dataFields count="1">
    <dataField name="Sum of Inventory" fld="0" baseField="0" baseItem="0"/>
  </dataFields>
  <chartFormats count="2">
    <chartFormat chart="5"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Inventory"/>
    <pivotHierarchy dragToData="1" caption="Count of Inventory"/>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py of Presentation 3 Datase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0FF9129-4A92-4B0C-9285-574FDE733D6D}" name="PivotTable17" cacheId="3" applyNumberFormats="0" applyBorderFormats="0" applyFontFormats="0" applyPatternFormats="0" applyAlignmentFormats="0" applyWidthHeightFormats="1" dataCaption="Values" updatedVersion="7" minRefreshableVersion="3" useAutoFormatting="1" subtotalHiddenItems="1" rowGrandTotals="0" colGrandTotals="0" itemPrintTitles="1" createdVersion="7" indent="0" outline="1" outlineData="1" multipleFieldFilters="0" chartFormat="24">
  <location ref="A3:B13" firstHeaderRow="1" firstDataRow="1" firstDataCol="1"/>
  <pivotFields count="4">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2">
    <field x="0"/>
    <field x="1"/>
  </rowFields>
  <rowItems count="10">
    <i>
      <x/>
    </i>
    <i r="1">
      <x/>
    </i>
    <i r="1">
      <x v="1"/>
    </i>
    <i r="1">
      <x v="2"/>
    </i>
    <i r="1">
      <x v="3"/>
    </i>
    <i>
      <x v="1"/>
    </i>
    <i r="1">
      <x/>
    </i>
    <i r="1">
      <x v="1"/>
    </i>
    <i r="1">
      <x v="2"/>
    </i>
    <i r="1">
      <x v="3"/>
    </i>
  </rowItems>
  <colItems count="1">
    <i/>
  </colItems>
  <dataFields count="1">
    <dataField name="Sum of Profit" fld="2" baseField="0" baseItem="0"/>
  </dataFields>
  <chartFormats count="20">
    <chartFormat chart="5" format="0" series="1">
      <pivotArea type="data" outline="0" fieldPosition="0">
        <references count="1">
          <reference field="4294967294" count="1" selected="0">
            <x v="0"/>
          </reference>
        </references>
      </pivotArea>
    </chartFormat>
    <chartFormat chart="5" format="1">
      <pivotArea type="data" outline="0" fieldPosition="0">
        <references count="3">
          <reference field="4294967294" count="1" selected="0">
            <x v="0"/>
          </reference>
          <reference field="0" count="1" selected="0">
            <x v="1"/>
          </reference>
          <reference field="1" count="1" selected="0">
            <x v="0"/>
          </reference>
        </references>
      </pivotArea>
    </chartFormat>
    <chartFormat chart="5" format="2">
      <pivotArea type="data" outline="0" fieldPosition="0">
        <references count="3">
          <reference field="4294967294" count="1" selected="0">
            <x v="0"/>
          </reference>
          <reference field="0" count="1" selected="0">
            <x v="1"/>
          </reference>
          <reference field="1" count="1" selected="0">
            <x v="1"/>
          </reference>
        </references>
      </pivotArea>
    </chartFormat>
    <chartFormat chart="5" format="3">
      <pivotArea type="data" outline="0" fieldPosition="0">
        <references count="3">
          <reference field="4294967294" count="1" selected="0">
            <x v="0"/>
          </reference>
          <reference field="0" count="1" selected="0">
            <x v="1"/>
          </reference>
          <reference field="1" count="1" selected="0">
            <x v="2"/>
          </reference>
        </references>
      </pivotArea>
    </chartFormat>
    <chartFormat chart="5" format="4">
      <pivotArea type="data" outline="0" fieldPosition="0">
        <references count="3">
          <reference field="4294967294" count="1" selected="0">
            <x v="0"/>
          </reference>
          <reference field="0" count="1" selected="0">
            <x v="1"/>
          </reference>
          <reference field="1" count="1" selected="0">
            <x v="3"/>
          </reference>
        </references>
      </pivotArea>
    </chartFormat>
    <chartFormat chart="19" format="5" series="1">
      <pivotArea type="data" outline="0" fieldPosition="0">
        <references count="1">
          <reference field="4294967294" count="1" selected="0">
            <x v="0"/>
          </reference>
        </references>
      </pivotArea>
    </chartFormat>
    <chartFormat chart="19" format="6">
      <pivotArea type="data" outline="0" fieldPosition="0">
        <references count="3">
          <reference field="4294967294" count="1" selected="0">
            <x v="0"/>
          </reference>
          <reference field="0" count="1" selected="0">
            <x v="1"/>
          </reference>
          <reference field="1" count="1" selected="0">
            <x v="0"/>
          </reference>
        </references>
      </pivotArea>
    </chartFormat>
    <chartFormat chart="19" format="7">
      <pivotArea type="data" outline="0" fieldPosition="0">
        <references count="3">
          <reference field="4294967294" count="1" selected="0">
            <x v="0"/>
          </reference>
          <reference field="0" count="1" selected="0">
            <x v="1"/>
          </reference>
          <reference field="1" count="1" selected="0">
            <x v="1"/>
          </reference>
        </references>
      </pivotArea>
    </chartFormat>
    <chartFormat chart="19" format="8">
      <pivotArea type="data" outline="0" fieldPosition="0">
        <references count="3">
          <reference field="4294967294" count="1" selected="0">
            <x v="0"/>
          </reference>
          <reference field="0" count="1" selected="0">
            <x v="1"/>
          </reference>
          <reference field="1" count="1" selected="0">
            <x v="2"/>
          </reference>
        </references>
      </pivotArea>
    </chartFormat>
    <chartFormat chart="19" format="9">
      <pivotArea type="data" outline="0" fieldPosition="0">
        <references count="3">
          <reference field="4294967294" count="1" selected="0">
            <x v="0"/>
          </reference>
          <reference field="0" count="1" selected="0">
            <x v="1"/>
          </reference>
          <reference field="1" count="1" selected="0">
            <x v="3"/>
          </reference>
        </references>
      </pivotArea>
    </chartFormat>
    <chartFormat chart="20" format="10" series="1">
      <pivotArea type="data" outline="0" fieldPosition="0">
        <references count="1">
          <reference field="4294967294" count="1" selected="0">
            <x v="0"/>
          </reference>
        </references>
      </pivotArea>
    </chartFormat>
    <chartFormat chart="20" format="11">
      <pivotArea type="data" outline="0" fieldPosition="0">
        <references count="3">
          <reference field="4294967294" count="1" selected="0">
            <x v="0"/>
          </reference>
          <reference field="0" count="1" selected="0">
            <x v="1"/>
          </reference>
          <reference field="1" count="1" selected="0">
            <x v="0"/>
          </reference>
        </references>
      </pivotArea>
    </chartFormat>
    <chartFormat chart="20" format="12">
      <pivotArea type="data" outline="0" fieldPosition="0">
        <references count="3">
          <reference field="4294967294" count="1" selected="0">
            <x v="0"/>
          </reference>
          <reference field="0" count="1" selected="0">
            <x v="1"/>
          </reference>
          <reference field="1" count="1" selected="0">
            <x v="1"/>
          </reference>
        </references>
      </pivotArea>
    </chartFormat>
    <chartFormat chart="20" format="13">
      <pivotArea type="data" outline="0" fieldPosition="0">
        <references count="3">
          <reference field="4294967294" count="1" selected="0">
            <x v="0"/>
          </reference>
          <reference field="0" count="1" selected="0">
            <x v="1"/>
          </reference>
          <reference field="1" count="1" selected="0">
            <x v="2"/>
          </reference>
        </references>
      </pivotArea>
    </chartFormat>
    <chartFormat chart="20" format="14">
      <pivotArea type="data" outline="0" fieldPosition="0">
        <references count="3">
          <reference field="4294967294" count="1" selected="0">
            <x v="0"/>
          </reference>
          <reference field="0" count="1" selected="0">
            <x v="1"/>
          </reference>
          <reference field="1" count="1" selected="0">
            <x v="3"/>
          </reference>
        </references>
      </pivotArea>
    </chartFormat>
    <chartFormat chart="21" format="10" series="1">
      <pivotArea type="data" outline="0" fieldPosition="0">
        <references count="1">
          <reference field="4294967294" count="1" selected="0">
            <x v="0"/>
          </reference>
        </references>
      </pivotArea>
    </chartFormat>
    <chartFormat chart="21" format="11">
      <pivotArea type="data" outline="0" fieldPosition="0">
        <references count="3">
          <reference field="4294967294" count="1" selected="0">
            <x v="0"/>
          </reference>
          <reference field="0" count="1" selected="0">
            <x v="1"/>
          </reference>
          <reference field="1" count="1" selected="0">
            <x v="0"/>
          </reference>
        </references>
      </pivotArea>
    </chartFormat>
    <chartFormat chart="21" format="12">
      <pivotArea type="data" outline="0" fieldPosition="0">
        <references count="3">
          <reference field="4294967294" count="1" selected="0">
            <x v="0"/>
          </reference>
          <reference field="0" count="1" selected="0">
            <x v="1"/>
          </reference>
          <reference field="1" count="1" selected="0">
            <x v="1"/>
          </reference>
        </references>
      </pivotArea>
    </chartFormat>
    <chartFormat chart="21" format="13">
      <pivotArea type="data" outline="0" fieldPosition="0">
        <references count="3">
          <reference field="4294967294" count="1" selected="0">
            <x v="0"/>
          </reference>
          <reference field="0" count="1" selected="0">
            <x v="1"/>
          </reference>
          <reference field="1" count="1" selected="0">
            <x v="2"/>
          </reference>
        </references>
      </pivotArea>
    </chartFormat>
    <chartFormat chart="21" format="14">
      <pivotArea type="data" outline="0" fieldPosition="0">
        <references count="3">
          <reference field="4294967294" count="1" selected="0">
            <x v="0"/>
          </reference>
          <reference field="0" count="1" selected="0">
            <x v="1"/>
          </reference>
          <reference field="1" count="1" selected="0">
            <x v="3"/>
          </reference>
        </references>
      </pivotArea>
    </chartFormat>
  </chart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5"/>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Copy of Presentation 3 Datase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E4DF88D-61A9-445C-9DF1-536E51CBF0E2}" sourceName="[Table1].[Year]">
  <pivotTables>
    <pivotTable tabId="6" name="PivotTable3"/>
    <pivotTable tabId="7" name="PivotTable5"/>
    <pivotTable tabId="7" name="PivotTable6"/>
    <pivotTable tabId="9" name="PivotTable11"/>
    <pivotTable tabId="9" name="PivotTable12"/>
    <pivotTable tabId="10" name="PivotTable13"/>
    <pivotTable tabId="10" name="PivotTable16"/>
    <pivotTable tabId="13" name="PivotTable17"/>
    <pivotTable tabId="7" name="PivotTable18"/>
  </pivotTables>
  <data>
    <olap pivotCacheId="2146869577">
      <levels count="2">
        <level uniqueName="[Table1].[Year].[(All)]" sourceCaption="(All)" count="0"/>
        <level uniqueName="[Table1].[Year].[Year]" sourceCaption="Year" count="2">
          <ranges>
            <range startItem="0">
              <i n="[Table1].[Year].&amp;[2012]" c="2012"/>
              <i n="[Table1].[Year].&amp;[2013]" c="2013"/>
            </range>
          </ranges>
        </level>
      </levels>
      <selections count="1">
        <selection n="[Table1].[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Line" xr10:uid="{346594C5-89E7-4542-A642-0E2F2E77CC65}" sourceName="[Table1].[Product Line]">
  <pivotTables>
    <pivotTable tabId="6" name="PivotTable3"/>
    <pivotTable tabId="10" name="PivotTable13"/>
    <pivotTable tabId="10" name="PivotTable16"/>
    <pivotTable tabId="13" name="PivotTable17"/>
    <pivotTable tabId="9" name="PivotTable11"/>
    <pivotTable tabId="9" name="PivotTable12"/>
    <pivotTable tabId="7" name="PivotTable18"/>
    <pivotTable tabId="7" name="PivotTable5"/>
    <pivotTable tabId="7" name="PivotTable6"/>
  </pivotTables>
  <data>
    <olap pivotCacheId="2146869577">
      <levels count="2">
        <level uniqueName="[Table1].[Product Line].[(All)]" sourceCaption="(All)" count="0"/>
        <level uniqueName="[Table1].[Product Line].[Product Line]" sourceCaption="Product Line" count="2">
          <ranges>
            <range startItem="0">
              <i n="[Table1].[Product Line].&amp;[Beans]" c="Beans"/>
              <i n="[Table1].[Product Line].&amp;[Leaves]" c="Leaves"/>
            </range>
          </ranges>
        </level>
      </levels>
      <selections count="1">
        <selection n="[Table1].[Product Lin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Type" xr10:uid="{170AF541-E89E-468E-9E35-2E23284DB562}" sourceName="[Table1].[Product Type]">
  <pivotTables>
    <pivotTable tabId="6" name="PivotTable3"/>
    <pivotTable tabId="10" name="PivotTable13"/>
    <pivotTable tabId="10" name="PivotTable16"/>
    <pivotTable tabId="13" name="PivotTable17"/>
    <pivotTable tabId="9" name="PivotTable11"/>
    <pivotTable tabId="9" name="PivotTable12"/>
    <pivotTable tabId="7" name="PivotTable18"/>
    <pivotTable tabId="7" name="PivotTable5"/>
    <pivotTable tabId="7" name="PivotTable6"/>
  </pivotTables>
  <data>
    <olap pivotCacheId="2146869577">
      <levels count="2">
        <level uniqueName="[Table1].[Product Type].[(All)]" sourceCaption="(All)" count="0"/>
        <level uniqueName="[Table1].[Product Type].[Product Type]" sourceCaption="Product Type" count="4">
          <ranges>
            <range startItem="0">
              <i n="[Table1].[Product Type].&amp;[Coffee]" c="Coffee"/>
              <i n="[Table1].[Product Type].&amp;[Espresso]" c="Espresso"/>
              <i n="[Table1].[Product Type].&amp;[Herbal Tea]" c="Herbal Tea"/>
              <i n="[Table1].[Product Type].&amp;[Tea]" c="Tea"/>
            </range>
          </ranges>
        </level>
      </levels>
      <selections count="1">
        <selection n="[Table1].[Product Typ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BF1CCB99-3AFA-4E7E-837B-66CFCEDB5069}" cache="Slicer_Year" caption="Year" level="1" rowHeight="241300"/>
  <slicer name="Product Line" xr10:uid="{DACD518D-4B3D-4C34-BBF2-79828F3FA1BD}" cache="Slicer_Product_Line" caption="Product Line" level="1" rowHeight="241300"/>
  <slicer name="Product Type" xr10:uid="{76847024-86DF-4647-9E3D-4D53315CBBAB}" cache="Slicer_Product_Type" caption="Product Type" columnCount="5"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671F55EA-D2B9-4983-84BA-FE31B0C56CB5}" cache="Slicer_Year" caption="Year" columnCount="2" level="1" style="SlicerStyleDark4" rowHeight="822960"/>
  <slicer name="Product Line 1" xr10:uid="{382ACDEF-44A4-4BF0-9405-DBE02E711509}" cache="Slicer_Product_Line" caption="Product Line" columnCount="2" level="1" style="SlicerStyleDark4" rowHeight="548640"/>
  <slicer name="Product Type 1" xr10:uid="{904C4C05-C504-4F49-A0D1-D58E230196FB}" cache="Slicer_Product_Type" caption="Product Type" columnCount="4" level="1" style="SlicerStyleDark4" rowHeight="54864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462018A-0C6B-43A0-9DAF-FB1F8E4FA236}" name="Table1" displayName="Table1" ref="A1:W1063" totalsRowShown="0" headerRowDxfId="24" dataDxfId="23">
  <autoFilter ref="A1:W1063" xr:uid="{00000000-0009-0000-0000-000000000000}"/>
  <tableColumns count="23">
    <tableColumn id="1" xr3:uid="{220DC583-6A6D-49DC-823A-7BB7E761B496}" name="Area Code" dataDxfId="22"/>
    <tableColumn id="2" xr3:uid="{319E5082-76C4-4408-8DE2-B4A24E88E0C6}" name="Cogs" dataDxfId="21"/>
    <tableColumn id="3" xr3:uid="{5D62CF17-8379-4C41-9BE4-44DA449E7613}" name="Difference Between Actual and Target Profit" dataDxfId="20"/>
    <tableColumn id="4" xr3:uid="{0A341F31-A73A-4D54-A067-882091DD55C6}" name="Date" dataDxfId="19"/>
    <tableColumn id="5" xr3:uid="{3229223F-3CDB-4C83-AD85-164DDBA658A3}" name="Margin" dataDxfId="18"/>
    <tableColumn id="6" xr3:uid="{F824AEF3-13E5-4CC1-B77C-1FF68BF56FCB}" name="Market Size" dataDxfId="17"/>
    <tableColumn id="7" xr3:uid="{8E035031-3D76-4824-9346-32FE7C1AD507}" name="Region" dataDxfId="16"/>
    <tableColumn id="8" xr3:uid="{4DD16122-CFE3-4119-96E3-0C71301FD490}" name="Marketing" dataDxfId="15"/>
    <tableColumn id="9" xr3:uid="{AE9F29F8-1A63-40A8-A026-E0C68101DEE8}" name="GWNO" dataDxfId="14"/>
    <tableColumn id="10" xr3:uid="{78D5FD7A-DCB9-4667-8CF2-E47AAFB0B364}" name="Product Line" dataDxfId="13"/>
    <tableColumn id="11" xr3:uid="{B9CD629B-0A5A-4A09-A6D9-5D7E5EF643D3}" name="Product Type" dataDxfId="12"/>
    <tableColumn id="12" xr3:uid="{0578826F-4450-4EE7-B5D8-58E46DF39264}" name="Product" dataDxfId="11"/>
    <tableColumn id="13" xr3:uid="{B4828673-D682-493D-B9F8-59E1F75D1FE9}" name="Profit" dataDxfId="10"/>
    <tableColumn id="14" xr3:uid="{33050D39-8C1A-4866-9CEE-C332B6E03DF3}" name="Sales" dataDxfId="9"/>
    <tableColumn id="15" xr3:uid="{DA8B293C-FC45-4F14-8B83-C55EFE5CFDEC}" name="State" dataDxfId="8"/>
    <tableColumn id="16" xr3:uid="{C4DC7A95-5316-4099-BE05-88CF37F0C7FE}" name="Target COGS" dataDxfId="7"/>
    <tableColumn id="17" xr3:uid="{213364D9-AB9B-4B2F-9611-49C6EC3DB119}" name="Target Margin" dataDxfId="6"/>
    <tableColumn id="18" xr3:uid="{5D7DD060-631C-44F3-8098-322061A75125}" name="Target Profit" dataDxfId="5"/>
    <tableColumn id="19" xr3:uid="{1535A788-DB5E-40CF-8BCD-3601402EBDAA}" name="Target Sales" dataDxfId="4"/>
    <tableColumn id="20" xr3:uid="{E4D5B02B-14C6-4E70-AD59-863C37B32D1E}" name="Total Expenses" dataDxfId="3"/>
    <tableColumn id="21" xr3:uid="{6AA568B1-2632-4D53-8D1D-7EE88165F11A}" name="Type" dataDxfId="2"/>
    <tableColumn id="22" xr3:uid="{A01BD4C0-A9C0-44D2-A225-8166F53EB041}" name="Inventory" dataDxfId="1"/>
    <tableColumn id="23" xr3:uid="{4AC0295E-5DD3-4086-80FE-084251739167}" name="Year" dataDxfId="0">
      <calculatedColumnFormula>YEAR(Table1[Date])</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8.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W1063"/>
  <sheetViews>
    <sheetView zoomScale="112" workbookViewId="0">
      <selection activeCell="C17" sqref="C17"/>
    </sheetView>
  </sheetViews>
  <sheetFormatPr defaultColWidth="14.42578125" defaultRowHeight="15" customHeight="1" x14ac:dyDescent="0.25"/>
  <cols>
    <col min="1" max="1" width="12.42578125" bestFit="1" customWidth="1"/>
    <col min="2" max="2" width="7.42578125" bestFit="1" customWidth="1"/>
    <col min="3" max="3" width="43.28515625" bestFit="1" customWidth="1"/>
    <col min="4" max="4" width="9.7109375" bestFit="1" customWidth="1"/>
    <col min="5" max="5" width="9.42578125" bestFit="1" customWidth="1"/>
    <col min="6" max="6" width="13.5703125" bestFit="1" customWidth="1"/>
    <col min="7" max="7" width="9.5703125" bestFit="1" customWidth="1"/>
    <col min="8" max="8" width="12.28515625" bestFit="1" customWidth="1"/>
    <col min="9" max="9" width="9.28515625" bestFit="1" customWidth="1"/>
    <col min="10" max="10" width="14.28515625" bestFit="1" customWidth="1"/>
    <col min="11" max="11" width="14.85546875" bestFit="1" customWidth="1"/>
    <col min="12" max="12" width="16.5703125" bestFit="1" customWidth="1"/>
    <col min="13" max="13" width="8.28515625" bestFit="1" customWidth="1"/>
    <col min="14" max="14" width="7.85546875" bestFit="1" customWidth="1"/>
    <col min="15" max="15" width="15.28515625" bestFit="1" customWidth="1"/>
    <col min="16" max="16" width="14.140625" bestFit="1" customWidth="1"/>
    <col min="17" max="17" width="15.5703125" bestFit="1" customWidth="1"/>
    <col min="18" max="18" width="14.28515625" bestFit="1" customWidth="1"/>
    <col min="19" max="19" width="13.85546875" bestFit="1" customWidth="1"/>
    <col min="20" max="20" width="16.5703125" bestFit="1" customWidth="1"/>
    <col min="21" max="21" width="7.7109375" bestFit="1" customWidth="1"/>
    <col min="22" max="22" width="11.85546875" bestFit="1" customWidth="1"/>
    <col min="23" max="26" width="8.7109375" customWidth="1"/>
  </cols>
  <sheetData>
    <row r="1" spans="1:23" x14ac:dyDescent="0.25">
      <c r="A1" s="1" t="s">
        <v>0</v>
      </c>
      <c r="B1" s="1" t="s">
        <v>1</v>
      </c>
      <c r="C1" s="1" t="s">
        <v>2</v>
      </c>
      <c r="D1" s="2" t="s">
        <v>3</v>
      </c>
      <c r="E1" s="1" t="s">
        <v>4</v>
      </c>
      <c r="F1" s="1" t="s">
        <v>5</v>
      </c>
      <c r="G1" s="6" t="s">
        <v>74</v>
      </c>
      <c r="H1" s="1" t="s">
        <v>6</v>
      </c>
      <c r="I1" s="1" t="s">
        <v>7</v>
      </c>
      <c r="J1" s="1" t="s">
        <v>8</v>
      </c>
      <c r="K1" s="1" t="s">
        <v>9</v>
      </c>
      <c r="L1" s="1" t="s">
        <v>10</v>
      </c>
      <c r="M1" s="1" t="s">
        <v>11</v>
      </c>
      <c r="N1" s="1" t="s">
        <v>12</v>
      </c>
      <c r="O1" s="1" t="s">
        <v>13</v>
      </c>
      <c r="P1" s="1" t="s">
        <v>14</v>
      </c>
      <c r="Q1" s="1" t="s">
        <v>15</v>
      </c>
      <c r="R1" s="1" t="s">
        <v>16</v>
      </c>
      <c r="S1" s="1" t="s">
        <v>17</v>
      </c>
      <c r="T1" s="1" t="s">
        <v>18</v>
      </c>
      <c r="U1" s="1" t="s">
        <v>19</v>
      </c>
      <c r="V1" s="1" t="s">
        <v>20</v>
      </c>
      <c r="W1" s="5" t="s">
        <v>71</v>
      </c>
    </row>
    <row r="2" spans="1:23" x14ac:dyDescent="0.25">
      <c r="A2" s="1">
        <v>303</v>
      </c>
      <c r="B2" s="1">
        <v>51</v>
      </c>
      <c r="C2" s="1">
        <v>-35</v>
      </c>
      <c r="D2" s="3">
        <v>41183</v>
      </c>
      <c r="E2" s="1">
        <v>71</v>
      </c>
      <c r="F2" s="1" t="s">
        <v>21</v>
      </c>
      <c r="G2" s="1" t="s">
        <v>22</v>
      </c>
      <c r="H2" s="1">
        <v>46</v>
      </c>
      <c r="I2" s="1">
        <v>1</v>
      </c>
      <c r="J2" s="1" t="s">
        <v>23</v>
      </c>
      <c r="K2" s="1" t="s">
        <v>24</v>
      </c>
      <c r="L2" s="1" t="s">
        <v>25</v>
      </c>
      <c r="M2" s="1">
        <v>-5</v>
      </c>
      <c r="N2" s="1">
        <v>122</v>
      </c>
      <c r="O2" s="1" t="s">
        <v>26</v>
      </c>
      <c r="P2" s="1">
        <v>30</v>
      </c>
      <c r="Q2" s="1">
        <v>60</v>
      </c>
      <c r="R2" s="1">
        <v>30</v>
      </c>
      <c r="S2" s="1">
        <v>90</v>
      </c>
      <c r="T2" s="1">
        <v>76</v>
      </c>
      <c r="U2" s="1" t="s">
        <v>27</v>
      </c>
      <c r="V2" s="1">
        <v>503</v>
      </c>
      <c r="W2" s="5">
        <f>YEAR(Table1[Date])</f>
        <v>2012</v>
      </c>
    </row>
    <row r="3" spans="1:23" x14ac:dyDescent="0.25">
      <c r="A3" s="1">
        <v>970</v>
      </c>
      <c r="B3" s="1">
        <v>52</v>
      </c>
      <c r="C3" s="1">
        <v>-24</v>
      </c>
      <c r="D3" s="3">
        <v>41183</v>
      </c>
      <c r="E3" s="1">
        <v>71</v>
      </c>
      <c r="F3" s="1" t="s">
        <v>21</v>
      </c>
      <c r="G3" s="1" t="s">
        <v>22</v>
      </c>
      <c r="H3" s="1">
        <v>17</v>
      </c>
      <c r="I3" s="1">
        <v>1</v>
      </c>
      <c r="J3" s="1" t="s">
        <v>23</v>
      </c>
      <c r="K3" s="1" t="s">
        <v>24</v>
      </c>
      <c r="L3" s="1" t="s">
        <v>28</v>
      </c>
      <c r="M3" s="1">
        <v>26</v>
      </c>
      <c r="N3" s="1">
        <v>123</v>
      </c>
      <c r="O3" s="1" t="s">
        <v>26</v>
      </c>
      <c r="P3" s="1">
        <v>30</v>
      </c>
      <c r="Q3" s="1">
        <v>60</v>
      </c>
      <c r="R3" s="1">
        <v>50</v>
      </c>
      <c r="S3" s="1">
        <v>90</v>
      </c>
      <c r="T3" s="1">
        <v>45</v>
      </c>
      <c r="U3" s="1" t="s">
        <v>27</v>
      </c>
      <c r="V3" s="1">
        <v>405</v>
      </c>
      <c r="W3" s="5">
        <f>YEAR(Table1[Date])</f>
        <v>2012</v>
      </c>
    </row>
    <row r="4" spans="1:23" x14ac:dyDescent="0.25">
      <c r="A4" s="1">
        <v>409</v>
      </c>
      <c r="B4" s="1">
        <v>43</v>
      </c>
      <c r="C4" s="1">
        <v>-22</v>
      </c>
      <c r="D4" s="3">
        <v>41183</v>
      </c>
      <c r="E4" s="1">
        <v>64</v>
      </c>
      <c r="F4" s="1" t="s">
        <v>21</v>
      </c>
      <c r="G4" s="1" t="s">
        <v>29</v>
      </c>
      <c r="H4" s="1">
        <v>13</v>
      </c>
      <c r="I4" s="1">
        <v>1</v>
      </c>
      <c r="J4" s="1" t="s">
        <v>23</v>
      </c>
      <c r="K4" s="1" t="s">
        <v>24</v>
      </c>
      <c r="L4" s="1" t="s">
        <v>25</v>
      </c>
      <c r="M4" s="1">
        <v>28</v>
      </c>
      <c r="N4" s="1">
        <v>107</v>
      </c>
      <c r="O4" s="1" t="s">
        <v>30</v>
      </c>
      <c r="P4" s="1">
        <v>30</v>
      </c>
      <c r="Q4" s="1">
        <v>60</v>
      </c>
      <c r="R4" s="1">
        <v>50</v>
      </c>
      <c r="S4" s="1">
        <v>90</v>
      </c>
      <c r="T4" s="1">
        <v>36</v>
      </c>
      <c r="U4" s="1" t="s">
        <v>27</v>
      </c>
      <c r="V4" s="1">
        <v>419</v>
      </c>
      <c r="W4" s="5">
        <f>YEAR(Table1[Date])</f>
        <v>2012</v>
      </c>
    </row>
    <row r="5" spans="1:23" x14ac:dyDescent="0.25">
      <c r="A5" s="1">
        <v>850</v>
      </c>
      <c r="B5" s="1">
        <v>38</v>
      </c>
      <c r="C5" s="1">
        <v>-15</v>
      </c>
      <c r="D5" s="3">
        <v>41183</v>
      </c>
      <c r="E5" s="1">
        <v>56</v>
      </c>
      <c r="F5" s="1" t="s">
        <v>21</v>
      </c>
      <c r="G5" s="1" t="s">
        <v>31</v>
      </c>
      <c r="H5" s="1">
        <v>10</v>
      </c>
      <c r="I5" s="1">
        <v>1</v>
      </c>
      <c r="J5" s="1" t="s">
        <v>23</v>
      </c>
      <c r="K5" s="1" t="s">
        <v>32</v>
      </c>
      <c r="L5" s="1" t="s">
        <v>33</v>
      </c>
      <c r="M5" s="1">
        <v>35</v>
      </c>
      <c r="N5" s="1">
        <v>94</v>
      </c>
      <c r="O5" s="1" t="s">
        <v>34</v>
      </c>
      <c r="P5" s="1">
        <v>40</v>
      </c>
      <c r="Q5" s="1">
        <v>60</v>
      </c>
      <c r="R5" s="1">
        <v>50</v>
      </c>
      <c r="S5" s="1">
        <v>100</v>
      </c>
      <c r="T5" s="1">
        <v>21</v>
      </c>
      <c r="U5" s="1" t="s">
        <v>35</v>
      </c>
      <c r="V5" s="1">
        <v>871</v>
      </c>
      <c r="W5" s="5">
        <f>YEAR(Table1[Date])</f>
        <v>2012</v>
      </c>
    </row>
    <row r="6" spans="1:23" x14ac:dyDescent="0.25">
      <c r="A6" s="1">
        <v>562</v>
      </c>
      <c r="B6" s="1">
        <v>72</v>
      </c>
      <c r="C6" s="1">
        <v>6</v>
      </c>
      <c r="D6" s="3">
        <v>41183</v>
      </c>
      <c r="E6" s="1">
        <v>110</v>
      </c>
      <c r="F6" s="1" t="s">
        <v>21</v>
      </c>
      <c r="G6" s="1" t="s">
        <v>36</v>
      </c>
      <c r="H6" s="1">
        <v>23</v>
      </c>
      <c r="I6" s="1">
        <v>1</v>
      </c>
      <c r="J6" s="1" t="s">
        <v>23</v>
      </c>
      <c r="K6" s="1" t="s">
        <v>32</v>
      </c>
      <c r="L6" s="1" t="s">
        <v>37</v>
      </c>
      <c r="M6" s="1">
        <v>56</v>
      </c>
      <c r="N6" s="1">
        <v>182</v>
      </c>
      <c r="O6" s="1" t="s">
        <v>38</v>
      </c>
      <c r="P6" s="1">
        <v>20</v>
      </c>
      <c r="Q6" s="1">
        <v>60</v>
      </c>
      <c r="R6" s="1">
        <v>50</v>
      </c>
      <c r="S6" s="1">
        <v>80</v>
      </c>
      <c r="T6" s="1">
        <v>54</v>
      </c>
      <c r="U6" s="1" t="s">
        <v>35</v>
      </c>
      <c r="V6" s="1">
        <v>650</v>
      </c>
      <c r="W6" s="5">
        <f>YEAR(Table1[Date])</f>
        <v>2012</v>
      </c>
    </row>
    <row r="7" spans="1:23" x14ac:dyDescent="0.25">
      <c r="A7" s="1">
        <v>712</v>
      </c>
      <c r="B7" s="1">
        <v>0</v>
      </c>
      <c r="C7" s="1">
        <v>-29</v>
      </c>
      <c r="D7" s="3">
        <v>41183</v>
      </c>
      <c r="E7" s="1">
        <v>43</v>
      </c>
      <c r="F7" s="1" t="s">
        <v>39</v>
      </c>
      <c r="G7" s="1" t="s">
        <v>22</v>
      </c>
      <c r="H7" s="1">
        <v>0</v>
      </c>
      <c r="I7" s="1">
        <v>1</v>
      </c>
      <c r="J7" s="1" t="s">
        <v>40</v>
      </c>
      <c r="K7" s="1" t="s">
        <v>41</v>
      </c>
      <c r="L7" s="1" t="s">
        <v>42</v>
      </c>
      <c r="M7" s="1">
        <v>31</v>
      </c>
      <c r="N7" s="1">
        <v>43</v>
      </c>
      <c r="O7" s="1" t="s">
        <v>43</v>
      </c>
      <c r="P7" s="1">
        <v>0</v>
      </c>
      <c r="Q7" s="1">
        <v>60</v>
      </c>
      <c r="R7" s="1">
        <v>60</v>
      </c>
      <c r="S7" s="1">
        <v>60</v>
      </c>
      <c r="T7" s="1">
        <v>12</v>
      </c>
      <c r="U7" s="1" t="s">
        <v>27</v>
      </c>
      <c r="V7" s="1">
        <v>430</v>
      </c>
      <c r="W7" s="5">
        <f>YEAR(Table1[Date])</f>
        <v>2012</v>
      </c>
    </row>
    <row r="8" spans="1:23" x14ac:dyDescent="0.25">
      <c r="A8" s="1">
        <v>860</v>
      </c>
      <c r="B8" s="1">
        <v>47</v>
      </c>
      <c r="C8" s="1">
        <v>-29</v>
      </c>
      <c r="D8" s="3">
        <v>41183</v>
      </c>
      <c r="E8" s="1">
        <v>64</v>
      </c>
      <c r="F8" s="1" t="s">
        <v>39</v>
      </c>
      <c r="G8" s="1" t="s">
        <v>31</v>
      </c>
      <c r="H8" s="1">
        <v>15</v>
      </c>
      <c r="I8" s="1">
        <v>1</v>
      </c>
      <c r="J8" s="1" t="s">
        <v>40</v>
      </c>
      <c r="K8" s="1" t="s">
        <v>41</v>
      </c>
      <c r="L8" s="1" t="s">
        <v>42</v>
      </c>
      <c r="M8" s="1">
        <v>21</v>
      </c>
      <c r="N8" s="1">
        <v>111</v>
      </c>
      <c r="O8" s="1" t="s">
        <v>44</v>
      </c>
      <c r="P8" s="1">
        <v>30</v>
      </c>
      <c r="Q8" s="1">
        <v>60</v>
      </c>
      <c r="R8" s="1">
        <v>50</v>
      </c>
      <c r="S8" s="1">
        <v>90</v>
      </c>
      <c r="T8" s="1">
        <v>43</v>
      </c>
      <c r="U8" s="1" t="s">
        <v>27</v>
      </c>
      <c r="V8" s="1">
        <v>375</v>
      </c>
      <c r="W8" s="5">
        <f>YEAR(Table1[Date])</f>
        <v>2012</v>
      </c>
    </row>
    <row r="9" spans="1:23" x14ac:dyDescent="0.25">
      <c r="A9" s="1">
        <v>918</v>
      </c>
      <c r="B9" s="1">
        <v>27</v>
      </c>
      <c r="C9" s="1">
        <v>-39</v>
      </c>
      <c r="D9" s="3">
        <v>41183</v>
      </c>
      <c r="E9" s="1">
        <v>39</v>
      </c>
      <c r="F9" s="1" t="s">
        <v>39</v>
      </c>
      <c r="G9" s="1" t="s">
        <v>29</v>
      </c>
      <c r="H9" s="1">
        <v>7</v>
      </c>
      <c r="I9" s="1">
        <v>1</v>
      </c>
      <c r="J9" s="1" t="s">
        <v>40</v>
      </c>
      <c r="K9" s="1" t="s">
        <v>45</v>
      </c>
      <c r="L9" s="1" t="s">
        <v>46</v>
      </c>
      <c r="M9" s="1">
        <v>21</v>
      </c>
      <c r="N9" s="1">
        <v>66</v>
      </c>
      <c r="O9" s="1" t="s">
        <v>47</v>
      </c>
      <c r="P9" s="1">
        <v>30</v>
      </c>
      <c r="Q9" s="1">
        <v>60</v>
      </c>
      <c r="R9" s="1">
        <v>60</v>
      </c>
      <c r="S9" s="1">
        <v>90</v>
      </c>
      <c r="T9" s="1">
        <v>18</v>
      </c>
      <c r="U9" s="1" t="s">
        <v>27</v>
      </c>
      <c r="V9" s="1">
        <v>859</v>
      </c>
      <c r="W9" s="5">
        <f>YEAR(Table1[Date])</f>
        <v>2012</v>
      </c>
    </row>
    <row r="10" spans="1:23" x14ac:dyDescent="0.25">
      <c r="A10" s="1">
        <v>775</v>
      </c>
      <c r="B10" s="1">
        <v>31</v>
      </c>
      <c r="C10" s="1">
        <v>-43</v>
      </c>
      <c r="D10" s="3">
        <v>41183</v>
      </c>
      <c r="E10" s="1">
        <v>37</v>
      </c>
      <c r="F10" s="1" t="s">
        <v>39</v>
      </c>
      <c r="G10" s="1" t="s">
        <v>36</v>
      </c>
      <c r="H10" s="1">
        <v>9</v>
      </c>
      <c r="I10" s="1">
        <v>1</v>
      </c>
      <c r="J10" s="1" t="s">
        <v>40</v>
      </c>
      <c r="K10" s="1" t="s">
        <v>45</v>
      </c>
      <c r="L10" s="1" t="s">
        <v>46</v>
      </c>
      <c r="M10" s="1">
        <v>7</v>
      </c>
      <c r="N10" s="1">
        <v>68</v>
      </c>
      <c r="O10" s="1" t="s">
        <v>48</v>
      </c>
      <c r="P10" s="1">
        <v>30</v>
      </c>
      <c r="Q10" s="1">
        <v>60</v>
      </c>
      <c r="R10" s="1">
        <v>50</v>
      </c>
      <c r="S10" s="1">
        <v>90</v>
      </c>
      <c r="T10" s="1">
        <v>30</v>
      </c>
      <c r="U10" s="1" t="s">
        <v>27</v>
      </c>
      <c r="V10" s="1">
        <v>1000</v>
      </c>
      <c r="W10" s="5">
        <f>YEAR(Table1[Date])</f>
        <v>2012</v>
      </c>
    </row>
    <row r="11" spans="1:23" x14ac:dyDescent="0.25">
      <c r="A11" s="1">
        <v>435</v>
      </c>
      <c r="B11" s="1">
        <v>40</v>
      </c>
      <c r="C11" s="1">
        <v>-23</v>
      </c>
      <c r="D11" s="3">
        <v>41183</v>
      </c>
      <c r="E11" s="1">
        <v>59</v>
      </c>
      <c r="F11" s="1" t="s">
        <v>39</v>
      </c>
      <c r="G11" s="1" t="s">
        <v>36</v>
      </c>
      <c r="H11" s="1">
        <v>11</v>
      </c>
      <c r="I11" s="1">
        <v>1</v>
      </c>
      <c r="J11" s="1" t="s">
        <v>40</v>
      </c>
      <c r="K11" s="1" t="s">
        <v>41</v>
      </c>
      <c r="L11" s="1" t="s">
        <v>42</v>
      </c>
      <c r="M11" s="1">
        <v>37</v>
      </c>
      <c r="N11" s="1">
        <v>99</v>
      </c>
      <c r="O11" s="1" t="s">
        <v>49</v>
      </c>
      <c r="P11" s="1">
        <v>20</v>
      </c>
      <c r="Q11" s="1">
        <v>60</v>
      </c>
      <c r="R11" s="1">
        <v>60</v>
      </c>
      <c r="S11" s="1">
        <v>80</v>
      </c>
      <c r="T11" s="1">
        <v>22</v>
      </c>
      <c r="U11" s="1" t="s">
        <v>27</v>
      </c>
      <c r="V11" s="1">
        <v>881</v>
      </c>
      <c r="W11" s="5">
        <f>YEAR(Table1[Date])</f>
        <v>2012</v>
      </c>
    </row>
    <row r="12" spans="1:23" x14ac:dyDescent="0.25">
      <c r="A12" s="1">
        <v>603</v>
      </c>
      <c r="B12" s="1">
        <v>49</v>
      </c>
      <c r="C12" s="1">
        <v>-27</v>
      </c>
      <c r="D12" s="3">
        <v>41183</v>
      </c>
      <c r="E12" s="1">
        <v>71</v>
      </c>
      <c r="F12" s="1" t="s">
        <v>39</v>
      </c>
      <c r="G12" s="1" t="s">
        <v>31</v>
      </c>
      <c r="H12" s="1">
        <v>15</v>
      </c>
      <c r="I12" s="1">
        <v>1</v>
      </c>
      <c r="J12" s="1" t="s">
        <v>40</v>
      </c>
      <c r="K12" s="1" t="s">
        <v>45</v>
      </c>
      <c r="L12" s="1" t="s">
        <v>50</v>
      </c>
      <c r="M12" s="1">
        <v>33</v>
      </c>
      <c r="N12" s="1">
        <v>120</v>
      </c>
      <c r="O12" s="1" t="s">
        <v>51</v>
      </c>
      <c r="P12" s="1">
        <v>30</v>
      </c>
      <c r="Q12" s="1">
        <v>60</v>
      </c>
      <c r="R12" s="1">
        <v>60</v>
      </c>
      <c r="S12" s="1">
        <v>90</v>
      </c>
      <c r="T12" s="1">
        <v>38</v>
      </c>
      <c r="U12" s="1" t="s">
        <v>35</v>
      </c>
      <c r="V12" s="1">
        <v>310</v>
      </c>
      <c r="W12" s="5">
        <f>YEAR(Table1[Date])</f>
        <v>2012</v>
      </c>
    </row>
    <row r="13" spans="1:23" x14ac:dyDescent="0.25">
      <c r="A13" s="1">
        <v>603</v>
      </c>
      <c r="B13" s="1">
        <v>45</v>
      </c>
      <c r="C13" s="1">
        <v>-26</v>
      </c>
      <c r="D13" s="3">
        <v>41183</v>
      </c>
      <c r="E13" s="1">
        <v>69</v>
      </c>
      <c r="F13" s="1" t="s">
        <v>39</v>
      </c>
      <c r="G13" s="1" t="s">
        <v>31</v>
      </c>
      <c r="H13" s="1">
        <v>14</v>
      </c>
      <c r="I13" s="1">
        <v>1</v>
      </c>
      <c r="J13" s="1" t="s">
        <v>40</v>
      </c>
      <c r="K13" s="1" t="s">
        <v>45</v>
      </c>
      <c r="L13" s="1" t="s">
        <v>52</v>
      </c>
      <c r="M13" s="1">
        <v>24</v>
      </c>
      <c r="N13" s="1">
        <v>114</v>
      </c>
      <c r="O13" s="1" t="s">
        <v>51</v>
      </c>
      <c r="P13" s="1">
        <v>30</v>
      </c>
      <c r="Q13" s="1">
        <v>60</v>
      </c>
      <c r="R13" s="1">
        <v>50</v>
      </c>
      <c r="S13" s="1">
        <v>90</v>
      </c>
      <c r="T13" s="1">
        <v>45</v>
      </c>
      <c r="U13" s="1" t="s">
        <v>35</v>
      </c>
      <c r="V13" s="1">
        <v>447</v>
      </c>
      <c r="W13" s="5">
        <f>YEAR(Table1[Date])</f>
        <v>2012</v>
      </c>
    </row>
    <row r="14" spans="1:23" x14ac:dyDescent="0.25">
      <c r="A14" s="1">
        <v>603</v>
      </c>
      <c r="B14" s="1">
        <v>45</v>
      </c>
      <c r="C14" s="1">
        <v>-37</v>
      </c>
      <c r="D14" s="3">
        <v>41183</v>
      </c>
      <c r="E14" s="1">
        <v>64</v>
      </c>
      <c r="F14" s="1" t="s">
        <v>39</v>
      </c>
      <c r="G14" s="1" t="s">
        <v>31</v>
      </c>
      <c r="H14" s="1">
        <v>41</v>
      </c>
      <c r="I14" s="1">
        <v>1</v>
      </c>
      <c r="J14" s="1" t="s">
        <v>40</v>
      </c>
      <c r="K14" s="1" t="s">
        <v>41</v>
      </c>
      <c r="L14" s="1" t="s">
        <v>53</v>
      </c>
      <c r="M14" s="1">
        <v>-7</v>
      </c>
      <c r="N14" s="1">
        <v>109</v>
      </c>
      <c r="O14" s="1" t="s">
        <v>51</v>
      </c>
      <c r="P14" s="1">
        <v>30</v>
      </c>
      <c r="Q14" s="1">
        <v>60</v>
      </c>
      <c r="R14" s="1">
        <v>30</v>
      </c>
      <c r="S14" s="1">
        <v>90</v>
      </c>
      <c r="T14" s="1">
        <v>71</v>
      </c>
      <c r="U14" s="1" t="s">
        <v>35</v>
      </c>
      <c r="V14" s="1">
        <v>320</v>
      </c>
      <c r="W14" s="5">
        <f>YEAR(Table1[Date])</f>
        <v>2012</v>
      </c>
    </row>
    <row r="15" spans="1:23" x14ac:dyDescent="0.25">
      <c r="A15" s="1">
        <v>318</v>
      </c>
      <c r="B15" s="1">
        <v>60</v>
      </c>
      <c r="C15" s="1">
        <v>-9</v>
      </c>
      <c r="D15" s="3">
        <v>41183</v>
      </c>
      <c r="E15" s="1">
        <v>84</v>
      </c>
      <c r="F15" s="1" t="s">
        <v>39</v>
      </c>
      <c r="G15" s="1" t="s">
        <v>29</v>
      </c>
      <c r="H15" s="1">
        <v>54</v>
      </c>
      <c r="I15" s="1">
        <v>1</v>
      </c>
      <c r="J15" s="1" t="s">
        <v>40</v>
      </c>
      <c r="K15" s="1" t="s">
        <v>41</v>
      </c>
      <c r="L15" s="1" t="s">
        <v>54</v>
      </c>
      <c r="M15" s="1">
        <v>1</v>
      </c>
      <c r="N15" s="1">
        <v>144</v>
      </c>
      <c r="O15" s="1" t="s">
        <v>55</v>
      </c>
      <c r="P15" s="1">
        <v>30</v>
      </c>
      <c r="Q15" s="1">
        <v>60</v>
      </c>
      <c r="R15" s="1">
        <v>10</v>
      </c>
      <c r="S15" s="1">
        <v>90</v>
      </c>
      <c r="T15" s="1">
        <v>83</v>
      </c>
      <c r="U15" s="1" t="s">
        <v>35</v>
      </c>
      <c r="V15" s="1">
        <v>-762</v>
      </c>
      <c r="W15" s="5">
        <f>YEAR(Table1[Date])</f>
        <v>2012</v>
      </c>
    </row>
    <row r="16" spans="1:23" x14ac:dyDescent="0.25">
      <c r="A16" s="1">
        <v>775</v>
      </c>
      <c r="B16" s="1">
        <v>34</v>
      </c>
      <c r="C16" s="1">
        <v>-32</v>
      </c>
      <c r="D16" s="3">
        <v>41183</v>
      </c>
      <c r="E16" s="1">
        <v>43</v>
      </c>
      <c r="F16" s="1" t="s">
        <v>39</v>
      </c>
      <c r="G16" s="1" t="s">
        <v>36</v>
      </c>
      <c r="H16" s="1">
        <v>12</v>
      </c>
      <c r="I16" s="1">
        <v>1</v>
      </c>
      <c r="J16" s="1" t="s">
        <v>40</v>
      </c>
      <c r="K16" s="1" t="s">
        <v>45</v>
      </c>
      <c r="L16" s="1" t="s">
        <v>52</v>
      </c>
      <c r="M16" s="1">
        <v>-2</v>
      </c>
      <c r="N16" s="1">
        <v>77</v>
      </c>
      <c r="O16" s="1" t="s">
        <v>48</v>
      </c>
      <c r="P16" s="1">
        <v>40</v>
      </c>
      <c r="Q16" s="1">
        <v>60</v>
      </c>
      <c r="R16" s="1">
        <v>30</v>
      </c>
      <c r="S16" s="1">
        <v>100</v>
      </c>
      <c r="T16" s="1">
        <v>45</v>
      </c>
      <c r="U16" s="1" t="s">
        <v>35</v>
      </c>
      <c r="V16" s="1">
        <v>240</v>
      </c>
      <c r="W16" s="5">
        <f>YEAR(Table1[Date])</f>
        <v>2012</v>
      </c>
    </row>
    <row r="17" spans="1:23" x14ac:dyDescent="0.25">
      <c r="A17" s="1">
        <v>503</v>
      </c>
      <c r="B17" s="1">
        <v>54</v>
      </c>
      <c r="C17" s="1">
        <v>-28</v>
      </c>
      <c r="D17" s="3">
        <v>41183</v>
      </c>
      <c r="E17" s="1">
        <v>66</v>
      </c>
      <c r="F17" s="1" t="s">
        <v>39</v>
      </c>
      <c r="G17" s="1" t="s">
        <v>36</v>
      </c>
      <c r="H17" s="1">
        <v>20</v>
      </c>
      <c r="I17" s="1">
        <v>1</v>
      </c>
      <c r="J17" s="1" t="s">
        <v>40</v>
      </c>
      <c r="K17" s="1" t="s">
        <v>41</v>
      </c>
      <c r="L17" s="1" t="s">
        <v>54</v>
      </c>
      <c r="M17" s="1">
        <v>12</v>
      </c>
      <c r="N17" s="1">
        <v>120</v>
      </c>
      <c r="O17" s="1" t="s">
        <v>56</v>
      </c>
      <c r="P17" s="1">
        <v>40</v>
      </c>
      <c r="Q17" s="1">
        <v>60</v>
      </c>
      <c r="R17" s="1">
        <v>40</v>
      </c>
      <c r="S17" s="1">
        <v>100</v>
      </c>
      <c r="T17" s="1">
        <v>54</v>
      </c>
      <c r="U17" s="1" t="s">
        <v>35</v>
      </c>
      <c r="V17" s="1">
        <v>404</v>
      </c>
      <c r="W17" s="5">
        <f>YEAR(Table1[Date])</f>
        <v>2012</v>
      </c>
    </row>
    <row r="18" spans="1:23" x14ac:dyDescent="0.25">
      <c r="A18" s="1">
        <v>573</v>
      </c>
      <c r="B18" s="1">
        <v>45</v>
      </c>
      <c r="C18" s="1">
        <v>-36</v>
      </c>
      <c r="D18" s="3">
        <v>41183</v>
      </c>
      <c r="E18" s="1">
        <v>64</v>
      </c>
      <c r="F18" s="1" t="s">
        <v>39</v>
      </c>
      <c r="G18" s="1" t="s">
        <v>22</v>
      </c>
      <c r="H18" s="1">
        <v>41</v>
      </c>
      <c r="I18" s="1">
        <v>1</v>
      </c>
      <c r="J18" s="1" t="s">
        <v>23</v>
      </c>
      <c r="K18" s="1" t="s">
        <v>24</v>
      </c>
      <c r="L18" s="1" t="s">
        <v>57</v>
      </c>
      <c r="M18" s="1">
        <v>-6</v>
      </c>
      <c r="N18" s="1">
        <v>109</v>
      </c>
      <c r="O18" s="1" t="s">
        <v>58</v>
      </c>
      <c r="P18" s="1">
        <v>20</v>
      </c>
      <c r="Q18" s="1">
        <v>60</v>
      </c>
      <c r="R18" s="1">
        <v>30</v>
      </c>
      <c r="S18" s="1">
        <v>80</v>
      </c>
      <c r="T18" s="1">
        <v>70</v>
      </c>
      <c r="U18" s="1" t="s">
        <v>27</v>
      </c>
      <c r="V18" s="1">
        <v>320</v>
      </c>
      <c r="W18" s="5">
        <f>YEAR(Table1[Date])</f>
        <v>2012</v>
      </c>
    </row>
    <row r="19" spans="1:23" x14ac:dyDescent="0.25">
      <c r="A19" s="1">
        <v>262</v>
      </c>
      <c r="B19" s="1">
        <v>48</v>
      </c>
      <c r="C19" s="1">
        <v>-15</v>
      </c>
      <c r="D19" s="3">
        <v>41183</v>
      </c>
      <c r="E19" s="1">
        <v>70</v>
      </c>
      <c r="F19" s="1" t="s">
        <v>39</v>
      </c>
      <c r="G19" s="1" t="s">
        <v>22</v>
      </c>
      <c r="H19" s="1">
        <v>13</v>
      </c>
      <c r="I19" s="1">
        <v>1</v>
      </c>
      <c r="J19" s="1" t="s">
        <v>23</v>
      </c>
      <c r="K19" s="1" t="s">
        <v>24</v>
      </c>
      <c r="L19" s="1" t="s">
        <v>25</v>
      </c>
      <c r="M19" s="1">
        <v>45</v>
      </c>
      <c r="N19" s="1">
        <v>118</v>
      </c>
      <c r="O19" s="1" t="s">
        <v>59</v>
      </c>
      <c r="P19" s="1">
        <v>30</v>
      </c>
      <c r="Q19" s="1">
        <v>60</v>
      </c>
      <c r="R19" s="1">
        <v>60</v>
      </c>
      <c r="S19" s="1">
        <v>90</v>
      </c>
      <c r="T19" s="1">
        <v>25</v>
      </c>
      <c r="U19" s="1" t="s">
        <v>27</v>
      </c>
      <c r="V19" s="1">
        <v>851</v>
      </c>
      <c r="W19" s="5">
        <f>YEAR(Table1[Date])</f>
        <v>2012</v>
      </c>
    </row>
    <row r="20" spans="1:23" x14ac:dyDescent="0.25">
      <c r="A20" s="1">
        <v>801</v>
      </c>
      <c r="B20" s="1">
        <v>49</v>
      </c>
      <c r="C20" s="1">
        <v>-27</v>
      </c>
      <c r="D20" s="3">
        <v>41183</v>
      </c>
      <c r="E20" s="1">
        <v>71</v>
      </c>
      <c r="F20" s="1" t="s">
        <v>39</v>
      </c>
      <c r="G20" s="1" t="s">
        <v>36</v>
      </c>
      <c r="H20" s="1">
        <v>15</v>
      </c>
      <c r="I20" s="1">
        <v>1</v>
      </c>
      <c r="J20" s="1" t="s">
        <v>23</v>
      </c>
      <c r="K20" s="1" t="s">
        <v>24</v>
      </c>
      <c r="L20" s="1" t="s">
        <v>57</v>
      </c>
      <c r="M20" s="1">
        <v>33</v>
      </c>
      <c r="N20" s="1">
        <v>120</v>
      </c>
      <c r="O20" s="1" t="s">
        <v>49</v>
      </c>
      <c r="P20" s="1">
        <v>30</v>
      </c>
      <c r="Q20" s="1">
        <v>60</v>
      </c>
      <c r="R20" s="1">
        <v>60</v>
      </c>
      <c r="S20" s="1">
        <v>90</v>
      </c>
      <c r="T20" s="1">
        <v>38</v>
      </c>
      <c r="U20" s="1" t="s">
        <v>27</v>
      </c>
      <c r="V20" s="1">
        <v>310</v>
      </c>
      <c r="W20" s="5">
        <f>YEAR(Table1[Date])</f>
        <v>2012</v>
      </c>
    </row>
    <row r="21" spans="1:23" ht="15.75" customHeight="1" x14ac:dyDescent="0.25">
      <c r="A21" s="1">
        <v>425</v>
      </c>
      <c r="B21" s="1">
        <v>48</v>
      </c>
      <c r="C21" s="1">
        <v>-13</v>
      </c>
      <c r="D21" s="3">
        <v>41183</v>
      </c>
      <c r="E21" s="1">
        <v>71</v>
      </c>
      <c r="F21" s="1" t="s">
        <v>39</v>
      </c>
      <c r="G21" s="1" t="s">
        <v>36</v>
      </c>
      <c r="H21" s="1">
        <v>13</v>
      </c>
      <c r="I21" s="1">
        <v>1</v>
      </c>
      <c r="J21" s="1" t="s">
        <v>23</v>
      </c>
      <c r="K21" s="1" t="s">
        <v>24</v>
      </c>
      <c r="L21" s="1" t="s">
        <v>25</v>
      </c>
      <c r="M21" s="1">
        <v>47</v>
      </c>
      <c r="N21" s="1">
        <v>119</v>
      </c>
      <c r="O21" s="1" t="s">
        <v>60</v>
      </c>
      <c r="P21" s="1">
        <v>30</v>
      </c>
      <c r="Q21" s="1">
        <v>60</v>
      </c>
      <c r="R21" s="1">
        <v>60</v>
      </c>
      <c r="S21" s="1">
        <v>90</v>
      </c>
      <c r="T21" s="1">
        <v>24</v>
      </c>
      <c r="U21" s="1" t="s">
        <v>27</v>
      </c>
      <c r="V21" s="1">
        <v>829</v>
      </c>
      <c r="W21" s="5">
        <f>YEAR(Table1[Date])</f>
        <v>2012</v>
      </c>
    </row>
    <row r="22" spans="1:23" ht="15.75" customHeight="1" x14ac:dyDescent="0.25">
      <c r="A22" s="1">
        <v>860</v>
      </c>
      <c r="B22" s="1">
        <v>40</v>
      </c>
      <c r="C22" s="1">
        <v>-14</v>
      </c>
      <c r="D22" s="3">
        <v>41183</v>
      </c>
      <c r="E22" s="1">
        <v>59</v>
      </c>
      <c r="F22" s="1" t="s">
        <v>39</v>
      </c>
      <c r="G22" s="1" t="s">
        <v>31</v>
      </c>
      <c r="H22" s="1">
        <v>11</v>
      </c>
      <c r="I22" s="1">
        <v>1</v>
      </c>
      <c r="J22" s="1" t="s">
        <v>23</v>
      </c>
      <c r="K22" s="1" t="s">
        <v>32</v>
      </c>
      <c r="L22" s="1" t="s">
        <v>33</v>
      </c>
      <c r="M22" s="1">
        <v>36</v>
      </c>
      <c r="N22" s="1">
        <v>99</v>
      </c>
      <c r="O22" s="1" t="s">
        <v>44</v>
      </c>
      <c r="P22" s="1">
        <v>40</v>
      </c>
      <c r="Q22" s="1">
        <v>60</v>
      </c>
      <c r="R22" s="1">
        <v>50</v>
      </c>
      <c r="S22" s="1">
        <v>100</v>
      </c>
      <c r="T22" s="1">
        <v>23</v>
      </c>
      <c r="U22" s="1" t="s">
        <v>35</v>
      </c>
      <c r="V22" s="1">
        <v>881</v>
      </c>
      <c r="W22" s="5">
        <f>YEAR(Table1[Date])</f>
        <v>2012</v>
      </c>
    </row>
    <row r="23" spans="1:23" ht="15.75" customHeight="1" x14ac:dyDescent="0.25">
      <c r="A23" s="1">
        <v>971</v>
      </c>
      <c r="B23" s="1">
        <v>82</v>
      </c>
      <c r="C23" s="1">
        <v>14</v>
      </c>
      <c r="D23" s="3">
        <v>41183</v>
      </c>
      <c r="E23" s="1">
        <v>123</v>
      </c>
      <c r="F23" s="1" t="s">
        <v>39</v>
      </c>
      <c r="G23" s="1" t="s">
        <v>36</v>
      </c>
      <c r="H23" s="1">
        <v>27</v>
      </c>
      <c r="I23" s="1">
        <v>1</v>
      </c>
      <c r="J23" s="1" t="s">
        <v>23</v>
      </c>
      <c r="K23" s="1" t="s">
        <v>32</v>
      </c>
      <c r="L23" s="1" t="s">
        <v>61</v>
      </c>
      <c r="M23" s="1">
        <v>64</v>
      </c>
      <c r="N23" s="1">
        <v>205</v>
      </c>
      <c r="O23" s="1" t="s">
        <v>56</v>
      </c>
      <c r="P23" s="1">
        <v>30</v>
      </c>
      <c r="Q23" s="1">
        <v>60</v>
      </c>
      <c r="R23" s="1">
        <v>50</v>
      </c>
      <c r="S23" s="1">
        <v>90</v>
      </c>
      <c r="T23" s="1">
        <v>59</v>
      </c>
      <c r="U23" s="1" t="s">
        <v>35</v>
      </c>
      <c r="V23" s="1">
        <v>788</v>
      </c>
      <c r="W23" s="5">
        <f>YEAR(Table1[Date])</f>
        <v>2012</v>
      </c>
    </row>
    <row r="24" spans="1:23" ht="15.75" customHeight="1" x14ac:dyDescent="0.25">
      <c r="A24" s="1">
        <v>971</v>
      </c>
      <c r="B24" s="1">
        <v>91</v>
      </c>
      <c r="C24" s="1">
        <v>26</v>
      </c>
      <c r="D24" s="3">
        <v>41183</v>
      </c>
      <c r="E24" s="1">
        <v>127</v>
      </c>
      <c r="F24" s="1" t="s">
        <v>39</v>
      </c>
      <c r="G24" s="1" t="s">
        <v>36</v>
      </c>
      <c r="H24" s="1">
        <v>28</v>
      </c>
      <c r="I24" s="1">
        <v>1</v>
      </c>
      <c r="J24" s="1" t="s">
        <v>23</v>
      </c>
      <c r="K24" s="1" t="s">
        <v>32</v>
      </c>
      <c r="L24" s="1" t="s">
        <v>37</v>
      </c>
      <c r="M24" s="1">
        <v>76</v>
      </c>
      <c r="N24" s="1">
        <v>218</v>
      </c>
      <c r="O24" s="1" t="s">
        <v>56</v>
      </c>
      <c r="P24" s="1">
        <v>40</v>
      </c>
      <c r="Q24" s="1">
        <v>60</v>
      </c>
      <c r="R24" s="1">
        <v>50</v>
      </c>
      <c r="S24" s="1">
        <v>100</v>
      </c>
      <c r="T24" s="1">
        <v>51</v>
      </c>
      <c r="U24" s="1" t="s">
        <v>35</v>
      </c>
      <c r="V24" s="1">
        <v>656</v>
      </c>
      <c r="W24" s="5">
        <f>YEAR(Table1[Date])</f>
        <v>2012</v>
      </c>
    </row>
    <row r="25" spans="1:23" ht="15.75" customHeight="1" x14ac:dyDescent="0.25">
      <c r="A25" s="1">
        <v>915</v>
      </c>
      <c r="B25" s="1">
        <v>40</v>
      </c>
      <c r="C25" s="1">
        <v>-14</v>
      </c>
      <c r="D25" s="3">
        <v>41214</v>
      </c>
      <c r="E25" s="1">
        <v>52</v>
      </c>
      <c r="F25" s="1" t="s">
        <v>21</v>
      </c>
      <c r="G25" s="1" t="s">
        <v>29</v>
      </c>
      <c r="H25" s="1">
        <v>13</v>
      </c>
      <c r="I25" s="1">
        <v>1</v>
      </c>
      <c r="J25" s="1" t="s">
        <v>40</v>
      </c>
      <c r="K25" s="1" t="s">
        <v>45</v>
      </c>
      <c r="L25" s="1" t="s">
        <v>46</v>
      </c>
      <c r="M25" s="1">
        <v>26</v>
      </c>
      <c r="N25" s="1">
        <v>92</v>
      </c>
      <c r="O25" s="1" t="s">
        <v>30</v>
      </c>
      <c r="P25" s="1">
        <v>40</v>
      </c>
      <c r="Q25" s="1">
        <v>60</v>
      </c>
      <c r="R25" s="1">
        <v>40</v>
      </c>
      <c r="S25" s="1">
        <v>100</v>
      </c>
      <c r="T25" s="1">
        <v>26</v>
      </c>
      <c r="U25" s="1" t="s">
        <v>27</v>
      </c>
      <c r="V25" s="1">
        <v>536</v>
      </c>
      <c r="W25" s="5">
        <f>YEAR(Table1[Date])</f>
        <v>2012</v>
      </c>
    </row>
    <row r="26" spans="1:23" ht="15.75" customHeight="1" x14ac:dyDescent="0.25">
      <c r="A26" s="1">
        <v>210</v>
      </c>
      <c r="B26" s="1">
        <v>50</v>
      </c>
      <c r="C26" s="1">
        <v>8</v>
      </c>
      <c r="D26" s="3">
        <v>41214</v>
      </c>
      <c r="E26" s="1">
        <v>73</v>
      </c>
      <c r="F26" s="1" t="s">
        <v>21</v>
      </c>
      <c r="G26" s="1" t="s">
        <v>29</v>
      </c>
      <c r="H26" s="1">
        <v>14</v>
      </c>
      <c r="I26" s="1">
        <v>1</v>
      </c>
      <c r="J26" s="1" t="s">
        <v>40</v>
      </c>
      <c r="K26" s="1" t="s">
        <v>41</v>
      </c>
      <c r="L26" s="1" t="s">
        <v>42</v>
      </c>
      <c r="M26" s="1">
        <v>48</v>
      </c>
      <c r="N26" s="1">
        <v>123</v>
      </c>
      <c r="O26" s="1" t="s">
        <v>30</v>
      </c>
      <c r="P26" s="1">
        <v>30</v>
      </c>
      <c r="Q26" s="1">
        <v>60</v>
      </c>
      <c r="R26" s="1">
        <v>40</v>
      </c>
      <c r="S26" s="1">
        <v>90</v>
      </c>
      <c r="T26" s="1">
        <v>25</v>
      </c>
      <c r="U26" s="1" t="s">
        <v>27</v>
      </c>
      <c r="V26" s="1">
        <v>589</v>
      </c>
      <c r="W26" s="5">
        <f>YEAR(Table1[Date])</f>
        <v>2012</v>
      </c>
    </row>
    <row r="27" spans="1:23" ht="15.75" customHeight="1" x14ac:dyDescent="0.25">
      <c r="A27" s="1">
        <v>970</v>
      </c>
      <c r="B27" s="1">
        <v>40</v>
      </c>
      <c r="C27" s="1">
        <v>-13</v>
      </c>
      <c r="D27" s="3">
        <v>41214</v>
      </c>
      <c r="E27" s="1">
        <v>52</v>
      </c>
      <c r="F27" s="1" t="s">
        <v>21</v>
      </c>
      <c r="G27" s="1" t="s">
        <v>22</v>
      </c>
      <c r="H27" s="1">
        <v>13</v>
      </c>
      <c r="I27" s="1">
        <v>1</v>
      </c>
      <c r="J27" s="1" t="s">
        <v>40</v>
      </c>
      <c r="K27" s="1" t="s">
        <v>45</v>
      </c>
      <c r="L27" s="1" t="s">
        <v>52</v>
      </c>
      <c r="M27" s="1">
        <v>27</v>
      </c>
      <c r="N27" s="1">
        <v>92</v>
      </c>
      <c r="O27" s="1" t="s">
        <v>26</v>
      </c>
      <c r="P27" s="1">
        <v>30</v>
      </c>
      <c r="Q27" s="1">
        <v>60</v>
      </c>
      <c r="R27" s="1">
        <v>40</v>
      </c>
      <c r="S27" s="1">
        <v>90</v>
      </c>
      <c r="T27" s="1">
        <v>25</v>
      </c>
      <c r="U27" s="1" t="s">
        <v>35</v>
      </c>
      <c r="V27" s="1">
        <v>536</v>
      </c>
      <c r="W27" s="5">
        <f>YEAR(Table1[Date])</f>
        <v>2012</v>
      </c>
    </row>
    <row r="28" spans="1:23" ht="15.75" customHeight="1" x14ac:dyDescent="0.25">
      <c r="A28" s="1">
        <v>774</v>
      </c>
      <c r="B28" s="1">
        <v>52</v>
      </c>
      <c r="C28" s="1">
        <v>-8</v>
      </c>
      <c r="D28" s="3">
        <v>41214</v>
      </c>
      <c r="E28" s="1">
        <v>68</v>
      </c>
      <c r="F28" s="1" t="s">
        <v>21</v>
      </c>
      <c r="G28" s="1" t="s">
        <v>31</v>
      </c>
      <c r="H28" s="1">
        <v>47</v>
      </c>
      <c r="I28" s="1">
        <v>1</v>
      </c>
      <c r="J28" s="1" t="s">
        <v>40</v>
      </c>
      <c r="K28" s="1" t="s">
        <v>41</v>
      </c>
      <c r="L28" s="1" t="s">
        <v>53</v>
      </c>
      <c r="M28" s="1">
        <v>-8</v>
      </c>
      <c r="N28" s="1">
        <v>120</v>
      </c>
      <c r="O28" s="1" t="s">
        <v>62</v>
      </c>
      <c r="P28" s="1">
        <v>50</v>
      </c>
      <c r="Q28" s="1">
        <v>60</v>
      </c>
      <c r="R28" s="1">
        <v>0</v>
      </c>
      <c r="S28" s="1">
        <v>110</v>
      </c>
      <c r="T28" s="1">
        <v>76</v>
      </c>
      <c r="U28" s="1" t="s">
        <v>35</v>
      </c>
      <c r="V28" s="1">
        <v>554</v>
      </c>
      <c r="W28" s="5">
        <f>YEAR(Table1[Date])</f>
        <v>2012</v>
      </c>
    </row>
    <row r="29" spans="1:23" ht="15.75" customHeight="1" x14ac:dyDescent="0.25">
      <c r="A29" s="1">
        <v>954</v>
      </c>
      <c r="B29" s="1">
        <v>75</v>
      </c>
      <c r="C29" s="1">
        <v>14</v>
      </c>
      <c r="D29" s="3">
        <v>41214</v>
      </c>
      <c r="E29" s="1">
        <v>89</v>
      </c>
      <c r="F29" s="1" t="s">
        <v>21</v>
      </c>
      <c r="G29" s="1" t="s">
        <v>31</v>
      </c>
      <c r="H29" s="1">
        <v>23</v>
      </c>
      <c r="I29" s="1">
        <v>1</v>
      </c>
      <c r="J29" s="1" t="s">
        <v>23</v>
      </c>
      <c r="K29" s="1" t="s">
        <v>24</v>
      </c>
      <c r="L29" s="1" t="s">
        <v>28</v>
      </c>
      <c r="M29" s="1">
        <v>44</v>
      </c>
      <c r="N29" s="1">
        <v>164</v>
      </c>
      <c r="O29" s="1" t="s">
        <v>34</v>
      </c>
      <c r="P29" s="1">
        <v>50</v>
      </c>
      <c r="Q29" s="1">
        <v>60</v>
      </c>
      <c r="R29" s="1">
        <v>30</v>
      </c>
      <c r="S29" s="1">
        <v>110</v>
      </c>
      <c r="T29" s="1">
        <v>45</v>
      </c>
      <c r="U29" s="1" t="s">
        <v>27</v>
      </c>
      <c r="V29" s="1">
        <v>1063</v>
      </c>
      <c r="W29" s="5">
        <f>YEAR(Table1[Date])</f>
        <v>2012</v>
      </c>
    </row>
    <row r="30" spans="1:23" ht="15.75" customHeight="1" x14ac:dyDescent="0.25">
      <c r="A30" s="1">
        <v>936</v>
      </c>
      <c r="B30" s="1">
        <v>46</v>
      </c>
      <c r="C30" s="1">
        <v>1</v>
      </c>
      <c r="D30" s="3">
        <v>41214</v>
      </c>
      <c r="E30" s="1">
        <v>68</v>
      </c>
      <c r="F30" s="1" t="s">
        <v>21</v>
      </c>
      <c r="G30" s="1" t="s">
        <v>29</v>
      </c>
      <c r="H30" s="1">
        <v>14</v>
      </c>
      <c r="I30" s="1">
        <v>1</v>
      </c>
      <c r="J30" s="1" t="s">
        <v>23</v>
      </c>
      <c r="K30" s="1" t="s">
        <v>24</v>
      </c>
      <c r="L30" s="1" t="s">
        <v>25</v>
      </c>
      <c r="M30" s="1">
        <v>31</v>
      </c>
      <c r="N30" s="1">
        <v>114</v>
      </c>
      <c r="O30" s="1" t="s">
        <v>30</v>
      </c>
      <c r="P30" s="1">
        <v>40</v>
      </c>
      <c r="Q30" s="1">
        <v>60</v>
      </c>
      <c r="R30" s="1">
        <v>30</v>
      </c>
      <c r="S30" s="1">
        <v>100</v>
      </c>
      <c r="T30" s="1">
        <v>37</v>
      </c>
      <c r="U30" s="1" t="s">
        <v>27</v>
      </c>
      <c r="V30" s="1">
        <v>424</v>
      </c>
      <c r="W30" s="5">
        <f>YEAR(Table1[Date])</f>
        <v>2012</v>
      </c>
    </row>
    <row r="31" spans="1:23" ht="15.75" customHeight="1" x14ac:dyDescent="0.25">
      <c r="A31" s="1">
        <v>719</v>
      </c>
      <c r="B31" s="1">
        <v>55</v>
      </c>
      <c r="C31" s="1">
        <v>-5</v>
      </c>
      <c r="D31" s="3">
        <v>41214</v>
      </c>
      <c r="E31" s="1">
        <v>69</v>
      </c>
      <c r="F31" s="1" t="s">
        <v>21</v>
      </c>
      <c r="G31" s="1" t="s">
        <v>22</v>
      </c>
      <c r="H31" s="1">
        <v>20</v>
      </c>
      <c r="I31" s="1">
        <v>1</v>
      </c>
      <c r="J31" s="1" t="s">
        <v>23</v>
      </c>
      <c r="K31" s="1" t="s">
        <v>32</v>
      </c>
      <c r="L31" s="1" t="s">
        <v>33</v>
      </c>
      <c r="M31" s="1">
        <v>15</v>
      </c>
      <c r="N31" s="1">
        <v>124</v>
      </c>
      <c r="O31" s="1" t="s">
        <v>26</v>
      </c>
      <c r="P31" s="1">
        <v>40</v>
      </c>
      <c r="Q31" s="1">
        <v>60</v>
      </c>
      <c r="R31" s="1">
        <v>20</v>
      </c>
      <c r="S31" s="1">
        <v>100</v>
      </c>
      <c r="T31" s="1">
        <v>54</v>
      </c>
      <c r="U31" s="1" t="s">
        <v>35</v>
      </c>
      <c r="V31" s="1">
        <v>410</v>
      </c>
      <c r="W31" s="5">
        <f>YEAR(Table1[Date])</f>
        <v>2012</v>
      </c>
    </row>
    <row r="32" spans="1:23" ht="15.75" customHeight="1" x14ac:dyDescent="0.25">
      <c r="A32" s="1">
        <v>847</v>
      </c>
      <c r="B32" s="1">
        <v>50</v>
      </c>
      <c r="C32" s="1">
        <v>8</v>
      </c>
      <c r="D32" s="3">
        <v>41214</v>
      </c>
      <c r="E32" s="1">
        <v>73</v>
      </c>
      <c r="F32" s="1" t="s">
        <v>21</v>
      </c>
      <c r="G32" s="1" t="s">
        <v>22</v>
      </c>
      <c r="H32" s="1">
        <v>14</v>
      </c>
      <c r="I32" s="1">
        <v>1</v>
      </c>
      <c r="J32" s="1" t="s">
        <v>23</v>
      </c>
      <c r="K32" s="1" t="s">
        <v>32</v>
      </c>
      <c r="L32" s="1" t="s">
        <v>33</v>
      </c>
      <c r="M32" s="1">
        <v>48</v>
      </c>
      <c r="N32" s="1">
        <v>123</v>
      </c>
      <c r="O32" s="1" t="s">
        <v>63</v>
      </c>
      <c r="P32" s="1">
        <v>40</v>
      </c>
      <c r="Q32" s="1">
        <v>60</v>
      </c>
      <c r="R32" s="1">
        <v>40</v>
      </c>
      <c r="S32" s="1">
        <v>100</v>
      </c>
      <c r="T32" s="1">
        <v>25</v>
      </c>
      <c r="U32" s="1" t="s">
        <v>35</v>
      </c>
      <c r="V32" s="1">
        <v>589</v>
      </c>
      <c r="W32" s="5">
        <f>YEAR(Table1[Date])</f>
        <v>2012</v>
      </c>
    </row>
    <row r="33" spans="1:23" ht="15.75" customHeight="1" x14ac:dyDescent="0.25">
      <c r="A33" s="1">
        <v>719</v>
      </c>
      <c r="B33" s="1">
        <v>57</v>
      </c>
      <c r="C33" s="1">
        <v>-1</v>
      </c>
      <c r="D33" s="3">
        <v>41214</v>
      </c>
      <c r="E33" s="1">
        <v>68</v>
      </c>
      <c r="F33" s="1" t="s">
        <v>21</v>
      </c>
      <c r="G33" s="1" t="s">
        <v>22</v>
      </c>
      <c r="H33" s="1">
        <v>17</v>
      </c>
      <c r="I33" s="1">
        <v>1</v>
      </c>
      <c r="J33" s="1" t="s">
        <v>23</v>
      </c>
      <c r="K33" s="1" t="s">
        <v>32</v>
      </c>
      <c r="L33" s="1" t="s">
        <v>61</v>
      </c>
      <c r="M33" s="1">
        <v>29</v>
      </c>
      <c r="N33" s="1">
        <v>125</v>
      </c>
      <c r="O33" s="1" t="s">
        <v>26</v>
      </c>
      <c r="P33" s="1">
        <v>40</v>
      </c>
      <c r="Q33" s="1">
        <v>60</v>
      </c>
      <c r="R33" s="1">
        <v>30</v>
      </c>
      <c r="S33" s="1">
        <v>100</v>
      </c>
      <c r="T33" s="1">
        <v>39</v>
      </c>
      <c r="U33" s="1" t="s">
        <v>35</v>
      </c>
      <c r="V33" s="1">
        <v>1042</v>
      </c>
      <c r="W33" s="5">
        <f>YEAR(Table1[Date])</f>
        <v>2012</v>
      </c>
    </row>
    <row r="34" spans="1:23" ht="15.75" customHeight="1" x14ac:dyDescent="0.25">
      <c r="A34" s="1">
        <v>339</v>
      </c>
      <c r="B34" s="1">
        <v>36</v>
      </c>
      <c r="C34" s="1">
        <v>-9</v>
      </c>
      <c r="D34" s="3">
        <v>41214</v>
      </c>
      <c r="E34" s="1">
        <v>52</v>
      </c>
      <c r="F34" s="1" t="s">
        <v>21</v>
      </c>
      <c r="G34" s="1" t="s">
        <v>31</v>
      </c>
      <c r="H34" s="1">
        <v>10</v>
      </c>
      <c r="I34" s="1">
        <v>1</v>
      </c>
      <c r="J34" s="1" t="s">
        <v>23</v>
      </c>
      <c r="K34" s="1" t="s">
        <v>32</v>
      </c>
      <c r="L34" s="1" t="s">
        <v>33</v>
      </c>
      <c r="M34" s="1">
        <v>31</v>
      </c>
      <c r="N34" s="1">
        <v>88</v>
      </c>
      <c r="O34" s="1" t="s">
        <v>62</v>
      </c>
      <c r="P34" s="1">
        <v>30</v>
      </c>
      <c r="Q34" s="1">
        <v>60</v>
      </c>
      <c r="R34" s="1">
        <v>40</v>
      </c>
      <c r="S34" s="1">
        <v>90</v>
      </c>
      <c r="T34" s="1">
        <v>21</v>
      </c>
      <c r="U34" s="1" t="s">
        <v>35</v>
      </c>
      <c r="V34" s="1">
        <v>862</v>
      </c>
      <c r="W34" s="5">
        <f>YEAR(Table1[Date])</f>
        <v>2012</v>
      </c>
    </row>
    <row r="35" spans="1:23" ht="15.75" customHeight="1" x14ac:dyDescent="0.25">
      <c r="A35" s="1">
        <v>314</v>
      </c>
      <c r="B35" s="1">
        <v>33</v>
      </c>
      <c r="C35" s="1">
        <v>-23</v>
      </c>
      <c r="D35" s="3">
        <v>41214</v>
      </c>
      <c r="E35" s="1">
        <v>48</v>
      </c>
      <c r="F35" s="1" t="s">
        <v>39</v>
      </c>
      <c r="G35" s="1" t="s">
        <v>22</v>
      </c>
      <c r="H35" s="1">
        <v>9</v>
      </c>
      <c r="I35" s="1">
        <v>1</v>
      </c>
      <c r="J35" s="1" t="s">
        <v>40</v>
      </c>
      <c r="K35" s="1" t="s">
        <v>41</v>
      </c>
      <c r="L35" s="1" t="s">
        <v>42</v>
      </c>
      <c r="M35" s="1">
        <v>27</v>
      </c>
      <c r="N35" s="1">
        <v>81</v>
      </c>
      <c r="O35" s="1" t="s">
        <v>58</v>
      </c>
      <c r="P35" s="1">
        <v>40</v>
      </c>
      <c r="Q35" s="1">
        <v>60</v>
      </c>
      <c r="R35" s="1">
        <v>50</v>
      </c>
      <c r="S35" s="1">
        <v>100</v>
      </c>
      <c r="T35" s="1">
        <v>21</v>
      </c>
      <c r="U35" s="1" t="s">
        <v>27</v>
      </c>
      <c r="V35" s="1">
        <v>836</v>
      </c>
      <c r="W35" s="5">
        <f>YEAR(Table1[Date])</f>
        <v>2012</v>
      </c>
    </row>
    <row r="36" spans="1:23" ht="15.75" customHeight="1" x14ac:dyDescent="0.25">
      <c r="A36" s="1">
        <v>504</v>
      </c>
      <c r="B36" s="1">
        <v>31</v>
      </c>
      <c r="C36" s="1">
        <v>-22</v>
      </c>
      <c r="D36" s="3">
        <v>41214</v>
      </c>
      <c r="E36" s="1">
        <v>47</v>
      </c>
      <c r="F36" s="1" t="s">
        <v>39</v>
      </c>
      <c r="G36" s="1" t="s">
        <v>29</v>
      </c>
      <c r="H36" s="1">
        <v>8</v>
      </c>
      <c r="I36" s="1">
        <v>1</v>
      </c>
      <c r="J36" s="1" t="s">
        <v>40</v>
      </c>
      <c r="K36" s="1" t="s">
        <v>45</v>
      </c>
      <c r="L36" s="1" t="s">
        <v>46</v>
      </c>
      <c r="M36" s="1">
        <v>28</v>
      </c>
      <c r="N36" s="1">
        <v>78</v>
      </c>
      <c r="O36" s="1" t="s">
        <v>55</v>
      </c>
      <c r="P36" s="1">
        <v>30</v>
      </c>
      <c r="Q36" s="1">
        <v>60</v>
      </c>
      <c r="R36" s="1">
        <v>50</v>
      </c>
      <c r="S36" s="1">
        <v>90</v>
      </c>
      <c r="T36" s="1">
        <v>19</v>
      </c>
      <c r="U36" s="1" t="s">
        <v>27</v>
      </c>
      <c r="V36" s="1">
        <v>856</v>
      </c>
      <c r="W36" s="5">
        <f>YEAR(Table1[Date])</f>
        <v>2012</v>
      </c>
    </row>
    <row r="37" spans="1:23" ht="15.75" customHeight="1" x14ac:dyDescent="0.25">
      <c r="A37" s="1">
        <v>580</v>
      </c>
      <c r="B37" s="1">
        <v>36</v>
      </c>
      <c r="C37" s="1">
        <v>-10</v>
      </c>
      <c r="D37" s="3">
        <v>41214</v>
      </c>
      <c r="E37" s="1">
        <v>52</v>
      </c>
      <c r="F37" s="1" t="s">
        <v>39</v>
      </c>
      <c r="G37" s="1" t="s">
        <v>29</v>
      </c>
      <c r="H37" s="1">
        <v>10</v>
      </c>
      <c r="I37" s="1">
        <v>1</v>
      </c>
      <c r="J37" s="1" t="s">
        <v>40</v>
      </c>
      <c r="K37" s="1" t="s">
        <v>45</v>
      </c>
      <c r="L37" s="1" t="s">
        <v>46</v>
      </c>
      <c r="M37" s="1">
        <v>30</v>
      </c>
      <c r="N37" s="1">
        <v>88</v>
      </c>
      <c r="O37" s="1" t="s">
        <v>47</v>
      </c>
      <c r="P37" s="1">
        <v>40</v>
      </c>
      <c r="Q37" s="1">
        <v>60</v>
      </c>
      <c r="R37" s="1">
        <v>40</v>
      </c>
      <c r="S37" s="1">
        <v>100</v>
      </c>
      <c r="T37" s="1">
        <v>22</v>
      </c>
      <c r="U37" s="1" t="s">
        <v>27</v>
      </c>
      <c r="V37" s="1">
        <v>862</v>
      </c>
      <c r="W37" s="5">
        <f>YEAR(Table1[Date])</f>
        <v>2012</v>
      </c>
    </row>
    <row r="38" spans="1:23" ht="15.75" customHeight="1" x14ac:dyDescent="0.25">
      <c r="A38" s="1">
        <v>225</v>
      </c>
      <c r="B38" s="1">
        <v>49</v>
      </c>
      <c r="C38" s="1">
        <v>4</v>
      </c>
      <c r="D38" s="3">
        <v>41214</v>
      </c>
      <c r="E38" s="1">
        <v>71</v>
      </c>
      <c r="F38" s="1" t="s">
        <v>39</v>
      </c>
      <c r="G38" s="1" t="s">
        <v>29</v>
      </c>
      <c r="H38" s="1">
        <v>15</v>
      </c>
      <c r="I38" s="1">
        <v>1</v>
      </c>
      <c r="J38" s="1" t="s">
        <v>40</v>
      </c>
      <c r="K38" s="1" t="s">
        <v>41</v>
      </c>
      <c r="L38" s="1" t="s">
        <v>42</v>
      </c>
      <c r="M38" s="1">
        <v>34</v>
      </c>
      <c r="N38" s="1">
        <v>120</v>
      </c>
      <c r="O38" s="1" t="s">
        <v>55</v>
      </c>
      <c r="P38" s="1">
        <v>30</v>
      </c>
      <c r="Q38" s="1">
        <v>60</v>
      </c>
      <c r="R38" s="1">
        <v>30</v>
      </c>
      <c r="S38" s="1">
        <v>90</v>
      </c>
      <c r="T38" s="1">
        <v>37</v>
      </c>
      <c r="U38" s="1" t="s">
        <v>27</v>
      </c>
      <c r="V38" s="1">
        <v>454</v>
      </c>
      <c r="W38" s="5">
        <f>YEAR(Table1[Date])</f>
        <v>2012</v>
      </c>
    </row>
    <row r="39" spans="1:23" ht="15.75" customHeight="1" x14ac:dyDescent="0.25">
      <c r="A39" s="1">
        <v>262</v>
      </c>
      <c r="B39" s="1">
        <v>54</v>
      </c>
      <c r="C39" s="1">
        <v>-6</v>
      </c>
      <c r="D39" s="3">
        <v>41214</v>
      </c>
      <c r="E39" s="1">
        <v>67</v>
      </c>
      <c r="F39" s="1" t="s">
        <v>39</v>
      </c>
      <c r="G39" s="1" t="s">
        <v>22</v>
      </c>
      <c r="H39" s="1">
        <v>20</v>
      </c>
      <c r="I39" s="1">
        <v>1</v>
      </c>
      <c r="J39" s="1" t="s">
        <v>40</v>
      </c>
      <c r="K39" s="1" t="s">
        <v>45</v>
      </c>
      <c r="L39" s="1" t="s">
        <v>50</v>
      </c>
      <c r="M39" s="1">
        <v>14</v>
      </c>
      <c r="N39" s="1">
        <v>121</v>
      </c>
      <c r="O39" s="1" t="s">
        <v>59</v>
      </c>
      <c r="P39" s="1">
        <v>50</v>
      </c>
      <c r="Q39" s="1">
        <v>60</v>
      </c>
      <c r="R39" s="1">
        <v>20</v>
      </c>
      <c r="S39" s="1">
        <v>110</v>
      </c>
      <c r="T39" s="1">
        <v>53</v>
      </c>
      <c r="U39" s="1" t="s">
        <v>35</v>
      </c>
      <c r="V39" s="1">
        <v>391</v>
      </c>
      <c r="W39" s="5">
        <f>YEAR(Table1[Date])</f>
        <v>2012</v>
      </c>
    </row>
    <row r="40" spans="1:23" ht="15.75" customHeight="1" x14ac:dyDescent="0.25">
      <c r="A40" s="1">
        <v>603</v>
      </c>
      <c r="B40" s="1">
        <v>46</v>
      </c>
      <c r="C40" s="1">
        <v>-10</v>
      </c>
      <c r="D40" s="3">
        <v>41214</v>
      </c>
      <c r="E40" s="1">
        <v>67</v>
      </c>
      <c r="F40" s="1" t="s">
        <v>39</v>
      </c>
      <c r="G40" s="1" t="s">
        <v>31</v>
      </c>
      <c r="H40" s="1">
        <v>14</v>
      </c>
      <c r="I40" s="1">
        <v>1</v>
      </c>
      <c r="J40" s="1" t="s">
        <v>40</v>
      </c>
      <c r="K40" s="1" t="s">
        <v>45</v>
      </c>
      <c r="L40" s="1" t="s">
        <v>50</v>
      </c>
      <c r="M40" s="1">
        <v>30</v>
      </c>
      <c r="N40" s="1">
        <v>113</v>
      </c>
      <c r="O40" s="1" t="s">
        <v>51</v>
      </c>
      <c r="P40" s="1">
        <v>40</v>
      </c>
      <c r="Q40" s="1">
        <v>60</v>
      </c>
      <c r="R40" s="1">
        <v>40</v>
      </c>
      <c r="S40" s="1">
        <v>100</v>
      </c>
      <c r="T40" s="1">
        <v>37</v>
      </c>
      <c r="U40" s="1" t="s">
        <v>35</v>
      </c>
      <c r="V40" s="1">
        <v>316</v>
      </c>
      <c r="W40" s="5">
        <f>YEAR(Table1[Date])</f>
        <v>2012</v>
      </c>
    </row>
    <row r="41" spans="1:23" ht="15.75" customHeight="1" x14ac:dyDescent="0.25">
      <c r="A41" s="1">
        <v>603</v>
      </c>
      <c r="B41" s="1">
        <v>43</v>
      </c>
      <c r="C41" s="1">
        <v>-10</v>
      </c>
      <c r="D41" s="3">
        <v>41214</v>
      </c>
      <c r="E41" s="1">
        <v>66</v>
      </c>
      <c r="F41" s="1" t="s">
        <v>39</v>
      </c>
      <c r="G41" s="1" t="s">
        <v>31</v>
      </c>
      <c r="H41" s="1">
        <v>14</v>
      </c>
      <c r="I41" s="1">
        <v>1</v>
      </c>
      <c r="J41" s="1" t="s">
        <v>40</v>
      </c>
      <c r="K41" s="1" t="s">
        <v>45</v>
      </c>
      <c r="L41" s="1" t="s">
        <v>52</v>
      </c>
      <c r="M41" s="1">
        <v>20</v>
      </c>
      <c r="N41" s="1">
        <v>109</v>
      </c>
      <c r="O41" s="1" t="s">
        <v>51</v>
      </c>
      <c r="P41" s="1">
        <v>30</v>
      </c>
      <c r="Q41" s="1">
        <v>60</v>
      </c>
      <c r="R41" s="1">
        <v>30</v>
      </c>
      <c r="S41" s="1">
        <v>90</v>
      </c>
      <c r="T41" s="1">
        <v>46</v>
      </c>
      <c r="U41" s="1" t="s">
        <v>35</v>
      </c>
      <c r="V41" s="1">
        <v>452</v>
      </c>
      <c r="W41" s="5">
        <f>YEAR(Table1[Date])</f>
        <v>2012</v>
      </c>
    </row>
    <row r="42" spans="1:23" ht="15.75" customHeight="1" x14ac:dyDescent="0.25">
      <c r="A42" s="1">
        <v>603</v>
      </c>
      <c r="B42" s="1">
        <v>44</v>
      </c>
      <c r="C42" s="1">
        <v>-18</v>
      </c>
      <c r="D42" s="3">
        <v>41214</v>
      </c>
      <c r="E42" s="1">
        <v>62</v>
      </c>
      <c r="F42" s="1" t="s">
        <v>39</v>
      </c>
      <c r="G42" s="1" t="s">
        <v>31</v>
      </c>
      <c r="H42" s="1">
        <v>40</v>
      </c>
      <c r="I42" s="1">
        <v>1</v>
      </c>
      <c r="J42" s="1" t="s">
        <v>40</v>
      </c>
      <c r="K42" s="1" t="s">
        <v>41</v>
      </c>
      <c r="L42" s="1" t="s">
        <v>53</v>
      </c>
      <c r="M42" s="1">
        <v>-8</v>
      </c>
      <c r="N42" s="1">
        <v>106</v>
      </c>
      <c r="O42" s="1" t="s">
        <v>51</v>
      </c>
      <c r="P42" s="1">
        <v>40</v>
      </c>
      <c r="Q42" s="1">
        <v>60</v>
      </c>
      <c r="R42" s="1">
        <v>10</v>
      </c>
      <c r="S42" s="1">
        <v>100</v>
      </c>
      <c r="T42" s="1">
        <v>70</v>
      </c>
      <c r="U42" s="1" t="s">
        <v>35</v>
      </c>
      <c r="V42" s="1">
        <v>325</v>
      </c>
      <c r="W42" s="5">
        <f>YEAR(Table1[Date])</f>
        <v>2012</v>
      </c>
    </row>
    <row r="43" spans="1:23" ht="15.75" customHeight="1" x14ac:dyDescent="0.25">
      <c r="A43" s="1">
        <v>225</v>
      </c>
      <c r="B43" s="1">
        <v>53</v>
      </c>
      <c r="C43" s="1">
        <v>19</v>
      </c>
      <c r="D43" s="3">
        <v>41214</v>
      </c>
      <c r="E43" s="1">
        <v>88</v>
      </c>
      <c r="F43" s="1" t="s">
        <v>39</v>
      </c>
      <c r="G43" s="1" t="s">
        <v>29</v>
      </c>
      <c r="H43" s="1">
        <v>16</v>
      </c>
      <c r="I43" s="1">
        <v>1</v>
      </c>
      <c r="J43" s="1" t="s">
        <v>40</v>
      </c>
      <c r="K43" s="1" t="s">
        <v>41</v>
      </c>
      <c r="L43" s="1" t="s">
        <v>53</v>
      </c>
      <c r="M43" s="1">
        <v>49</v>
      </c>
      <c r="N43" s="1">
        <v>141</v>
      </c>
      <c r="O43" s="1" t="s">
        <v>55</v>
      </c>
      <c r="P43" s="1">
        <v>40</v>
      </c>
      <c r="Q43" s="1">
        <v>60</v>
      </c>
      <c r="R43" s="1">
        <v>30</v>
      </c>
      <c r="S43" s="1">
        <v>100</v>
      </c>
      <c r="T43" s="1">
        <v>39</v>
      </c>
      <c r="U43" s="1" t="s">
        <v>35</v>
      </c>
      <c r="V43" s="1">
        <v>321</v>
      </c>
      <c r="W43" s="5">
        <f>YEAR(Table1[Date])</f>
        <v>2012</v>
      </c>
    </row>
    <row r="44" spans="1:23" ht="15.75" customHeight="1" x14ac:dyDescent="0.25">
      <c r="A44" s="1">
        <v>425</v>
      </c>
      <c r="B44" s="1">
        <v>54</v>
      </c>
      <c r="C44" s="1">
        <v>-7</v>
      </c>
      <c r="D44" s="3">
        <v>41214</v>
      </c>
      <c r="E44" s="1">
        <v>67</v>
      </c>
      <c r="F44" s="1" t="s">
        <v>39</v>
      </c>
      <c r="G44" s="1" t="s">
        <v>36</v>
      </c>
      <c r="H44" s="1">
        <v>20</v>
      </c>
      <c r="I44" s="1">
        <v>1</v>
      </c>
      <c r="J44" s="1" t="s">
        <v>40</v>
      </c>
      <c r="K44" s="1" t="s">
        <v>41</v>
      </c>
      <c r="L44" s="1" t="s">
        <v>53</v>
      </c>
      <c r="M44" s="1">
        <v>13</v>
      </c>
      <c r="N44" s="1">
        <v>121</v>
      </c>
      <c r="O44" s="1" t="s">
        <v>60</v>
      </c>
      <c r="P44" s="1">
        <v>50</v>
      </c>
      <c r="Q44" s="1">
        <v>60</v>
      </c>
      <c r="R44" s="1">
        <v>20</v>
      </c>
      <c r="S44" s="1">
        <v>110</v>
      </c>
      <c r="T44" s="1">
        <v>54</v>
      </c>
      <c r="U44" s="1" t="s">
        <v>35</v>
      </c>
      <c r="V44" s="1">
        <v>391</v>
      </c>
      <c r="W44" s="5">
        <f>YEAR(Table1[Date])</f>
        <v>2012</v>
      </c>
    </row>
    <row r="45" spans="1:23" ht="15.75" customHeight="1" x14ac:dyDescent="0.25">
      <c r="A45" s="1">
        <v>918</v>
      </c>
      <c r="B45" s="1">
        <v>54</v>
      </c>
      <c r="C45" s="1">
        <v>-7</v>
      </c>
      <c r="D45" s="3">
        <v>41214</v>
      </c>
      <c r="E45" s="1">
        <v>67</v>
      </c>
      <c r="F45" s="1" t="s">
        <v>39</v>
      </c>
      <c r="G45" s="1" t="s">
        <v>29</v>
      </c>
      <c r="H45" s="1">
        <v>20</v>
      </c>
      <c r="I45" s="1">
        <v>1</v>
      </c>
      <c r="J45" s="1" t="s">
        <v>23</v>
      </c>
      <c r="K45" s="1" t="s">
        <v>24</v>
      </c>
      <c r="L45" s="1" t="s">
        <v>57</v>
      </c>
      <c r="M45" s="1">
        <v>13</v>
      </c>
      <c r="N45" s="1">
        <v>121</v>
      </c>
      <c r="O45" s="1" t="s">
        <v>47</v>
      </c>
      <c r="P45" s="1">
        <v>50</v>
      </c>
      <c r="Q45" s="1">
        <v>60</v>
      </c>
      <c r="R45" s="1">
        <v>20</v>
      </c>
      <c r="S45" s="1">
        <v>110</v>
      </c>
      <c r="T45" s="1">
        <v>54</v>
      </c>
      <c r="U45" s="1" t="s">
        <v>27</v>
      </c>
      <c r="V45" s="1">
        <v>391</v>
      </c>
      <c r="W45" s="5">
        <f>YEAR(Table1[Date])</f>
        <v>2012</v>
      </c>
    </row>
    <row r="46" spans="1:23" ht="15.75" customHeight="1" x14ac:dyDescent="0.25">
      <c r="A46" s="1">
        <v>801</v>
      </c>
      <c r="B46" s="1">
        <v>46</v>
      </c>
      <c r="C46" s="1">
        <v>0</v>
      </c>
      <c r="D46" s="3">
        <v>41214</v>
      </c>
      <c r="E46" s="1">
        <v>67</v>
      </c>
      <c r="F46" s="1" t="s">
        <v>39</v>
      </c>
      <c r="G46" s="1" t="s">
        <v>36</v>
      </c>
      <c r="H46" s="1">
        <v>14</v>
      </c>
      <c r="I46" s="1">
        <v>1</v>
      </c>
      <c r="J46" s="1" t="s">
        <v>23</v>
      </c>
      <c r="K46" s="1" t="s">
        <v>24</v>
      </c>
      <c r="L46" s="1" t="s">
        <v>57</v>
      </c>
      <c r="M46" s="1">
        <v>30</v>
      </c>
      <c r="N46" s="1">
        <v>113</v>
      </c>
      <c r="O46" s="1" t="s">
        <v>49</v>
      </c>
      <c r="P46" s="1">
        <v>40</v>
      </c>
      <c r="Q46" s="1">
        <v>60</v>
      </c>
      <c r="R46" s="1">
        <v>30</v>
      </c>
      <c r="S46" s="1">
        <v>100</v>
      </c>
      <c r="T46" s="1">
        <v>37</v>
      </c>
      <c r="U46" s="1" t="s">
        <v>27</v>
      </c>
      <c r="V46" s="1">
        <v>316</v>
      </c>
      <c r="W46" s="5">
        <f>YEAR(Table1[Date])</f>
        <v>2012</v>
      </c>
    </row>
    <row r="47" spans="1:23" ht="15.75" customHeight="1" x14ac:dyDescent="0.25">
      <c r="A47" s="1">
        <v>435</v>
      </c>
      <c r="B47" s="1">
        <v>43</v>
      </c>
      <c r="C47" s="1">
        <v>-10</v>
      </c>
      <c r="D47" s="3">
        <v>41214</v>
      </c>
      <c r="E47" s="1">
        <v>66</v>
      </c>
      <c r="F47" s="1" t="s">
        <v>39</v>
      </c>
      <c r="G47" s="1" t="s">
        <v>36</v>
      </c>
      <c r="H47" s="1">
        <v>14</v>
      </c>
      <c r="I47" s="1">
        <v>1</v>
      </c>
      <c r="J47" s="1" t="s">
        <v>23</v>
      </c>
      <c r="K47" s="1" t="s">
        <v>24</v>
      </c>
      <c r="L47" s="1" t="s">
        <v>25</v>
      </c>
      <c r="M47" s="1">
        <v>20</v>
      </c>
      <c r="N47" s="1">
        <v>109</v>
      </c>
      <c r="O47" s="1" t="s">
        <v>49</v>
      </c>
      <c r="P47" s="1">
        <v>40</v>
      </c>
      <c r="Q47" s="1">
        <v>60</v>
      </c>
      <c r="R47" s="1">
        <v>30</v>
      </c>
      <c r="S47" s="1">
        <v>100</v>
      </c>
      <c r="T47" s="1">
        <v>46</v>
      </c>
      <c r="U47" s="1" t="s">
        <v>27</v>
      </c>
      <c r="V47" s="1">
        <v>452</v>
      </c>
      <c r="W47" s="5">
        <f>YEAR(Table1[Date])</f>
        <v>2012</v>
      </c>
    </row>
    <row r="48" spans="1:23" ht="15.75" customHeight="1" x14ac:dyDescent="0.25">
      <c r="A48" s="1">
        <v>509</v>
      </c>
      <c r="B48" s="1">
        <v>47</v>
      </c>
      <c r="C48" s="1">
        <v>4</v>
      </c>
      <c r="D48" s="3">
        <v>41214</v>
      </c>
      <c r="E48" s="1">
        <v>68</v>
      </c>
      <c r="F48" s="1" t="s">
        <v>39</v>
      </c>
      <c r="G48" s="1" t="s">
        <v>36</v>
      </c>
      <c r="H48" s="1">
        <v>13</v>
      </c>
      <c r="I48" s="1">
        <v>1</v>
      </c>
      <c r="J48" s="1" t="s">
        <v>23</v>
      </c>
      <c r="K48" s="1" t="s">
        <v>24</v>
      </c>
      <c r="L48" s="1" t="s">
        <v>25</v>
      </c>
      <c r="M48" s="1">
        <v>44</v>
      </c>
      <c r="N48" s="1">
        <v>115</v>
      </c>
      <c r="O48" s="1" t="s">
        <v>60</v>
      </c>
      <c r="P48" s="1">
        <v>40</v>
      </c>
      <c r="Q48" s="1">
        <v>60</v>
      </c>
      <c r="R48" s="1">
        <v>40</v>
      </c>
      <c r="S48" s="1">
        <v>100</v>
      </c>
      <c r="T48" s="1">
        <v>24</v>
      </c>
      <c r="U48" s="1" t="s">
        <v>27</v>
      </c>
      <c r="V48" s="1">
        <v>834</v>
      </c>
      <c r="W48" s="5">
        <f>YEAR(Table1[Date])</f>
        <v>2012</v>
      </c>
    </row>
    <row r="49" spans="1:23" ht="15.75" customHeight="1" x14ac:dyDescent="0.25">
      <c r="A49" s="1">
        <v>203</v>
      </c>
      <c r="B49" s="1">
        <v>36</v>
      </c>
      <c r="C49" s="1">
        <v>-7</v>
      </c>
      <c r="D49" s="3">
        <v>41214</v>
      </c>
      <c r="E49" s="1">
        <v>54</v>
      </c>
      <c r="F49" s="1" t="s">
        <v>39</v>
      </c>
      <c r="G49" s="1" t="s">
        <v>31</v>
      </c>
      <c r="H49" s="1">
        <v>10</v>
      </c>
      <c r="I49" s="1">
        <v>1</v>
      </c>
      <c r="J49" s="1" t="s">
        <v>23</v>
      </c>
      <c r="K49" s="1" t="s">
        <v>32</v>
      </c>
      <c r="L49" s="1" t="s">
        <v>37</v>
      </c>
      <c r="M49" s="1">
        <v>33</v>
      </c>
      <c r="N49" s="1">
        <v>90</v>
      </c>
      <c r="O49" s="1" t="s">
        <v>44</v>
      </c>
      <c r="P49" s="1">
        <v>30</v>
      </c>
      <c r="Q49" s="1">
        <v>60</v>
      </c>
      <c r="R49" s="1">
        <v>40</v>
      </c>
      <c r="S49" s="1">
        <v>90</v>
      </c>
      <c r="T49" s="1">
        <v>21</v>
      </c>
      <c r="U49" s="1" t="s">
        <v>35</v>
      </c>
      <c r="V49" s="1">
        <v>809</v>
      </c>
      <c r="W49" s="5">
        <f>YEAR(Table1[Date])</f>
        <v>2012</v>
      </c>
    </row>
    <row r="50" spans="1:23" ht="15.75" customHeight="1" x14ac:dyDescent="0.25">
      <c r="A50" s="1">
        <v>206</v>
      </c>
      <c r="B50" s="1">
        <v>61</v>
      </c>
      <c r="C50" s="1">
        <v>1</v>
      </c>
      <c r="D50" s="3">
        <v>41214</v>
      </c>
      <c r="E50" s="1">
        <v>86</v>
      </c>
      <c r="F50" s="1" t="s">
        <v>39</v>
      </c>
      <c r="G50" s="1" t="s">
        <v>36</v>
      </c>
      <c r="H50" s="1">
        <v>55</v>
      </c>
      <c r="I50" s="1">
        <v>1</v>
      </c>
      <c r="J50" s="1" t="s">
        <v>23</v>
      </c>
      <c r="K50" s="1" t="s">
        <v>32</v>
      </c>
      <c r="L50" s="1" t="s">
        <v>37</v>
      </c>
      <c r="M50" s="1">
        <v>1</v>
      </c>
      <c r="N50" s="1">
        <v>147</v>
      </c>
      <c r="O50" s="1" t="s">
        <v>60</v>
      </c>
      <c r="P50" s="1">
        <v>40</v>
      </c>
      <c r="Q50" s="1">
        <v>60</v>
      </c>
      <c r="R50" s="1">
        <v>0</v>
      </c>
      <c r="S50" s="1">
        <v>100</v>
      </c>
      <c r="T50" s="1">
        <v>85</v>
      </c>
      <c r="U50" s="1" t="s">
        <v>35</v>
      </c>
      <c r="V50" s="1">
        <v>613</v>
      </c>
      <c r="W50" s="5">
        <f>YEAR(Table1[Date])</f>
        <v>2012</v>
      </c>
    </row>
    <row r="51" spans="1:23" ht="15.75" customHeight="1" x14ac:dyDescent="0.25">
      <c r="A51" s="1">
        <v>682</v>
      </c>
      <c r="B51" s="1">
        <v>43</v>
      </c>
      <c r="C51" s="1">
        <v>-10</v>
      </c>
      <c r="D51" s="3">
        <v>41244</v>
      </c>
      <c r="E51" s="1">
        <v>56</v>
      </c>
      <c r="F51" s="1" t="s">
        <v>21</v>
      </c>
      <c r="G51" s="1" t="s">
        <v>29</v>
      </c>
      <c r="H51" s="1">
        <v>14</v>
      </c>
      <c r="I51" s="1">
        <v>1</v>
      </c>
      <c r="J51" s="1" t="s">
        <v>40</v>
      </c>
      <c r="K51" s="1" t="s">
        <v>45</v>
      </c>
      <c r="L51" s="1" t="s">
        <v>46</v>
      </c>
      <c r="M51" s="1">
        <v>30</v>
      </c>
      <c r="N51" s="1">
        <v>99</v>
      </c>
      <c r="O51" s="1" t="s">
        <v>30</v>
      </c>
      <c r="P51" s="1">
        <v>50</v>
      </c>
      <c r="Q51" s="1">
        <v>60</v>
      </c>
      <c r="R51" s="1">
        <v>40</v>
      </c>
      <c r="S51" s="1">
        <v>110</v>
      </c>
      <c r="T51" s="1">
        <v>26</v>
      </c>
      <c r="U51" s="1" t="s">
        <v>27</v>
      </c>
      <c r="V51" s="1">
        <v>531</v>
      </c>
      <c r="W51" s="5">
        <f>YEAR(Table1[Date])</f>
        <v>2012</v>
      </c>
    </row>
    <row r="52" spans="1:23" ht="15.75" customHeight="1" x14ac:dyDescent="0.25">
      <c r="A52" s="1">
        <v>214</v>
      </c>
      <c r="B52" s="1">
        <v>54</v>
      </c>
      <c r="C52" s="1">
        <v>12</v>
      </c>
      <c r="D52" s="3">
        <v>41244</v>
      </c>
      <c r="E52" s="1">
        <v>79</v>
      </c>
      <c r="F52" s="1" t="s">
        <v>21</v>
      </c>
      <c r="G52" s="1" t="s">
        <v>29</v>
      </c>
      <c r="H52" s="1">
        <v>15</v>
      </c>
      <c r="I52" s="1">
        <v>1</v>
      </c>
      <c r="J52" s="1" t="s">
        <v>40</v>
      </c>
      <c r="K52" s="1" t="s">
        <v>41</v>
      </c>
      <c r="L52" s="1" t="s">
        <v>42</v>
      </c>
      <c r="M52" s="1">
        <v>52</v>
      </c>
      <c r="N52" s="1">
        <v>133</v>
      </c>
      <c r="O52" s="1" t="s">
        <v>30</v>
      </c>
      <c r="P52" s="1">
        <v>40</v>
      </c>
      <c r="Q52" s="1">
        <v>60</v>
      </c>
      <c r="R52" s="1">
        <v>40</v>
      </c>
      <c r="S52" s="1">
        <v>100</v>
      </c>
      <c r="T52" s="1">
        <v>27</v>
      </c>
      <c r="U52" s="1" t="s">
        <v>27</v>
      </c>
      <c r="V52" s="1">
        <v>601</v>
      </c>
      <c r="W52" s="5">
        <f>YEAR(Table1[Date])</f>
        <v>2012</v>
      </c>
    </row>
    <row r="53" spans="1:23" ht="15.75" customHeight="1" x14ac:dyDescent="0.25">
      <c r="A53" s="1">
        <v>970</v>
      </c>
      <c r="B53" s="1">
        <v>47</v>
      </c>
      <c r="C53" s="1">
        <v>-6</v>
      </c>
      <c r="D53" s="3">
        <v>41244</v>
      </c>
      <c r="E53" s="1">
        <v>65</v>
      </c>
      <c r="F53" s="1" t="s">
        <v>21</v>
      </c>
      <c r="G53" s="1" t="s">
        <v>22</v>
      </c>
      <c r="H53" s="1">
        <v>42</v>
      </c>
      <c r="I53" s="1">
        <v>1</v>
      </c>
      <c r="J53" s="1" t="s">
        <v>23</v>
      </c>
      <c r="K53" s="1" t="s">
        <v>24</v>
      </c>
      <c r="L53" s="1" t="s">
        <v>25</v>
      </c>
      <c r="M53" s="1">
        <v>-6</v>
      </c>
      <c r="N53" s="1">
        <v>112</v>
      </c>
      <c r="O53" s="1" t="s">
        <v>26</v>
      </c>
      <c r="P53" s="1">
        <v>40</v>
      </c>
      <c r="Q53" s="1">
        <v>60</v>
      </c>
      <c r="R53" s="1">
        <v>0</v>
      </c>
      <c r="S53" s="1">
        <v>100</v>
      </c>
      <c r="T53" s="1">
        <v>71</v>
      </c>
      <c r="U53" s="1" t="s">
        <v>27</v>
      </c>
      <c r="V53" s="1">
        <v>521</v>
      </c>
      <c r="W53" s="5">
        <f>YEAR(Table1[Date])</f>
        <v>2012</v>
      </c>
    </row>
    <row r="54" spans="1:23" ht="15.75" customHeight="1" x14ac:dyDescent="0.25">
      <c r="A54" s="1">
        <v>303</v>
      </c>
      <c r="B54" s="1">
        <v>54</v>
      </c>
      <c r="C54" s="1">
        <v>-1</v>
      </c>
      <c r="D54" s="3">
        <v>41244</v>
      </c>
      <c r="E54" s="1">
        <v>73</v>
      </c>
      <c r="F54" s="1" t="s">
        <v>21</v>
      </c>
      <c r="G54" s="1" t="s">
        <v>22</v>
      </c>
      <c r="H54" s="1">
        <v>17</v>
      </c>
      <c r="I54" s="1">
        <v>1</v>
      </c>
      <c r="J54" s="1" t="s">
        <v>23</v>
      </c>
      <c r="K54" s="1" t="s">
        <v>24</v>
      </c>
      <c r="L54" s="1" t="s">
        <v>28</v>
      </c>
      <c r="M54" s="1">
        <v>29</v>
      </c>
      <c r="N54" s="1">
        <v>127</v>
      </c>
      <c r="O54" s="1" t="s">
        <v>26</v>
      </c>
      <c r="P54" s="1">
        <v>50</v>
      </c>
      <c r="Q54" s="1">
        <v>60</v>
      </c>
      <c r="R54" s="1">
        <v>30</v>
      </c>
      <c r="S54" s="1">
        <v>110</v>
      </c>
      <c r="T54" s="1">
        <v>44</v>
      </c>
      <c r="U54" s="1" t="s">
        <v>27</v>
      </c>
      <c r="V54" s="1">
        <v>424</v>
      </c>
      <c r="W54" s="5">
        <f>YEAR(Table1[Date])</f>
        <v>2012</v>
      </c>
    </row>
    <row r="55" spans="1:23" ht="15.75" customHeight="1" x14ac:dyDescent="0.25">
      <c r="A55" s="1">
        <v>954</v>
      </c>
      <c r="B55" s="1">
        <v>65</v>
      </c>
      <c r="C55" s="1">
        <v>3</v>
      </c>
      <c r="D55" s="3">
        <v>41244</v>
      </c>
      <c r="E55" s="1">
        <v>80</v>
      </c>
      <c r="F55" s="1" t="s">
        <v>21</v>
      </c>
      <c r="G55" s="1" t="s">
        <v>31</v>
      </c>
      <c r="H55" s="1">
        <v>24</v>
      </c>
      <c r="I55" s="1">
        <v>1</v>
      </c>
      <c r="J55" s="1" t="s">
        <v>23</v>
      </c>
      <c r="K55" s="1" t="s">
        <v>24</v>
      </c>
      <c r="L55" s="1" t="s">
        <v>25</v>
      </c>
      <c r="M55" s="1">
        <v>23</v>
      </c>
      <c r="N55" s="1">
        <v>145</v>
      </c>
      <c r="O55" s="1" t="s">
        <v>34</v>
      </c>
      <c r="P55" s="1">
        <v>40</v>
      </c>
      <c r="Q55" s="1">
        <v>60</v>
      </c>
      <c r="R55" s="1">
        <v>20</v>
      </c>
      <c r="S55" s="1">
        <v>100</v>
      </c>
      <c r="T55" s="1">
        <v>57</v>
      </c>
      <c r="U55" s="1" t="s">
        <v>27</v>
      </c>
      <c r="V55" s="1">
        <v>403</v>
      </c>
      <c r="W55" s="5">
        <f>YEAR(Table1[Date])</f>
        <v>2012</v>
      </c>
    </row>
    <row r="56" spans="1:23" ht="15.75" customHeight="1" x14ac:dyDescent="0.25">
      <c r="A56" s="1">
        <v>561</v>
      </c>
      <c r="B56" s="1">
        <v>80</v>
      </c>
      <c r="C56" s="1">
        <v>20</v>
      </c>
      <c r="D56" s="3">
        <v>41244</v>
      </c>
      <c r="E56" s="1">
        <v>96</v>
      </c>
      <c r="F56" s="1" t="s">
        <v>21</v>
      </c>
      <c r="G56" s="1" t="s">
        <v>31</v>
      </c>
      <c r="H56" s="1">
        <v>24</v>
      </c>
      <c r="I56" s="1">
        <v>1</v>
      </c>
      <c r="J56" s="1" t="s">
        <v>23</v>
      </c>
      <c r="K56" s="1" t="s">
        <v>24</v>
      </c>
      <c r="L56" s="1" t="s">
        <v>28</v>
      </c>
      <c r="M56" s="1">
        <v>50</v>
      </c>
      <c r="N56" s="1">
        <v>176</v>
      </c>
      <c r="O56" s="1" t="s">
        <v>34</v>
      </c>
      <c r="P56" s="1">
        <v>60</v>
      </c>
      <c r="Q56" s="1">
        <v>60</v>
      </c>
      <c r="R56" s="1">
        <v>30</v>
      </c>
      <c r="S56" s="1">
        <v>120</v>
      </c>
      <c r="T56" s="1">
        <v>46</v>
      </c>
      <c r="U56" s="1" t="s">
        <v>27</v>
      </c>
      <c r="V56" s="1">
        <v>1079</v>
      </c>
      <c r="W56" s="5">
        <f>YEAR(Table1[Date])</f>
        <v>2012</v>
      </c>
    </row>
    <row r="57" spans="1:23" ht="15.75" customHeight="1" x14ac:dyDescent="0.25">
      <c r="A57" s="1">
        <v>469</v>
      </c>
      <c r="B57" s="1">
        <v>54</v>
      </c>
      <c r="C57" s="1">
        <v>-2</v>
      </c>
      <c r="D57" s="3">
        <v>41244</v>
      </c>
      <c r="E57" s="1">
        <v>73</v>
      </c>
      <c r="F57" s="1" t="s">
        <v>21</v>
      </c>
      <c r="G57" s="1" t="s">
        <v>29</v>
      </c>
      <c r="H57" s="1">
        <v>17</v>
      </c>
      <c r="I57" s="1">
        <v>1</v>
      </c>
      <c r="J57" s="1" t="s">
        <v>23</v>
      </c>
      <c r="K57" s="1" t="s">
        <v>24</v>
      </c>
      <c r="L57" s="1" t="s">
        <v>57</v>
      </c>
      <c r="M57" s="1">
        <v>28</v>
      </c>
      <c r="N57" s="1">
        <v>127</v>
      </c>
      <c r="O57" s="1" t="s">
        <v>30</v>
      </c>
      <c r="P57" s="1">
        <v>50</v>
      </c>
      <c r="Q57" s="1">
        <v>60</v>
      </c>
      <c r="R57" s="1">
        <v>30</v>
      </c>
      <c r="S57" s="1">
        <v>110</v>
      </c>
      <c r="T57" s="1">
        <v>45</v>
      </c>
      <c r="U57" s="1" t="s">
        <v>27</v>
      </c>
      <c r="V57" s="1">
        <v>424</v>
      </c>
      <c r="W57" s="5">
        <f>YEAR(Table1[Date])</f>
        <v>2012</v>
      </c>
    </row>
    <row r="58" spans="1:23" ht="15.75" customHeight="1" x14ac:dyDescent="0.25">
      <c r="A58" s="1">
        <v>214</v>
      </c>
      <c r="B58" s="1">
        <v>41</v>
      </c>
      <c r="C58" s="1">
        <v>-6</v>
      </c>
      <c r="D58" s="3">
        <v>41244</v>
      </c>
      <c r="E58" s="1">
        <v>60</v>
      </c>
      <c r="F58" s="1" t="s">
        <v>21</v>
      </c>
      <c r="G58" s="1" t="s">
        <v>29</v>
      </c>
      <c r="H58" s="1">
        <v>13</v>
      </c>
      <c r="I58" s="1">
        <v>1</v>
      </c>
      <c r="J58" s="1" t="s">
        <v>23</v>
      </c>
      <c r="K58" s="1" t="s">
        <v>24</v>
      </c>
      <c r="L58" s="1" t="s">
        <v>25</v>
      </c>
      <c r="M58" s="1">
        <v>24</v>
      </c>
      <c r="N58" s="1">
        <v>101</v>
      </c>
      <c r="O58" s="1" t="s">
        <v>30</v>
      </c>
      <c r="P58" s="1">
        <v>30</v>
      </c>
      <c r="Q58" s="1">
        <v>60</v>
      </c>
      <c r="R58" s="1">
        <v>30</v>
      </c>
      <c r="S58" s="1">
        <v>90</v>
      </c>
      <c r="T58" s="1">
        <v>36</v>
      </c>
      <c r="U58" s="1" t="s">
        <v>27</v>
      </c>
      <c r="V58" s="1">
        <v>435</v>
      </c>
      <c r="W58" s="5">
        <f>YEAR(Table1[Date])</f>
        <v>2012</v>
      </c>
    </row>
    <row r="59" spans="1:23" ht="15.75" customHeight="1" x14ac:dyDescent="0.25">
      <c r="A59" s="1">
        <v>619</v>
      </c>
      <c r="B59" s="1">
        <v>54</v>
      </c>
      <c r="C59" s="1">
        <v>3</v>
      </c>
      <c r="D59" s="3">
        <v>41244</v>
      </c>
      <c r="E59" s="1">
        <v>79</v>
      </c>
      <c r="F59" s="1" t="s">
        <v>21</v>
      </c>
      <c r="G59" s="1" t="s">
        <v>36</v>
      </c>
      <c r="H59" s="1">
        <v>15</v>
      </c>
      <c r="I59" s="1">
        <v>1</v>
      </c>
      <c r="J59" s="1" t="s">
        <v>23</v>
      </c>
      <c r="K59" s="1" t="s">
        <v>32</v>
      </c>
      <c r="L59" s="1" t="s">
        <v>61</v>
      </c>
      <c r="M59" s="1">
        <v>53</v>
      </c>
      <c r="N59" s="1">
        <v>133</v>
      </c>
      <c r="O59" s="1" t="s">
        <v>38</v>
      </c>
      <c r="P59" s="1">
        <v>30</v>
      </c>
      <c r="Q59" s="1">
        <v>60</v>
      </c>
      <c r="R59" s="1">
        <v>50</v>
      </c>
      <c r="S59" s="1">
        <v>90</v>
      </c>
      <c r="T59" s="1">
        <v>26</v>
      </c>
      <c r="U59" s="1" t="s">
        <v>35</v>
      </c>
      <c r="V59" s="1">
        <v>601</v>
      </c>
      <c r="W59" s="5">
        <f>YEAR(Table1[Date])</f>
        <v>2012</v>
      </c>
    </row>
    <row r="60" spans="1:23" ht="15.75" customHeight="1" x14ac:dyDescent="0.25">
      <c r="A60" s="1">
        <v>314</v>
      </c>
      <c r="B60" s="1">
        <v>31</v>
      </c>
      <c r="C60" s="1">
        <v>-23</v>
      </c>
      <c r="D60" s="3">
        <v>41244</v>
      </c>
      <c r="E60" s="1">
        <v>46</v>
      </c>
      <c r="F60" s="1" t="s">
        <v>39</v>
      </c>
      <c r="G60" s="1" t="s">
        <v>22</v>
      </c>
      <c r="H60" s="1">
        <v>8</v>
      </c>
      <c r="I60" s="1">
        <v>1</v>
      </c>
      <c r="J60" s="1" t="s">
        <v>40</v>
      </c>
      <c r="K60" s="1" t="s">
        <v>41</v>
      </c>
      <c r="L60" s="1" t="s">
        <v>42</v>
      </c>
      <c r="M60" s="1">
        <v>27</v>
      </c>
      <c r="N60" s="1">
        <v>77</v>
      </c>
      <c r="O60" s="1" t="s">
        <v>58</v>
      </c>
      <c r="P60" s="1">
        <v>30</v>
      </c>
      <c r="Q60" s="1">
        <v>60</v>
      </c>
      <c r="R60" s="1">
        <v>50</v>
      </c>
      <c r="S60" s="1">
        <v>90</v>
      </c>
      <c r="T60" s="1">
        <v>19</v>
      </c>
      <c r="U60" s="1" t="s">
        <v>27</v>
      </c>
      <c r="V60" s="1">
        <v>844</v>
      </c>
      <c r="W60" s="5">
        <f>YEAR(Table1[Date])</f>
        <v>2012</v>
      </c>
    </row>
    <row r="61" spans="1:23" ht="15.75" customHeight="1" x14ac:dyDescent="0.25">
      <c r="A61" s="1">
        <v>225</v>
      </c>
      <c r="B61" s="1">
        <v>34</v>
      </c>
      <c r="C61" s="1">
        <v>-19</v>
      </c>
      <c r="D61" s="3">
        <v>41244</v>
      </c>
      <c r="E61" s="1">
        <v>51</v>
      </c>
      <c r="F61" s="1" t="s">
        <v>39</v>
      </c>
      <c r="G61" s="1" t="s">
        <v>29</v>
      </c>
      <c r="H61" s="1">
        <v>9</v>
      </c>
      <c r="I61" s="1">
        <v>1</v>
      </c>
      <c r="J61" s="1" t="s">
        <v>40</v>
      </c>
      <c r="K61" s="1" t="s">
        <v>45</v>
      </c>
      <c r="L61" s="1" t="s">
        <v>46</v>
      </c>
      <c r="M61" s="1">
        <v>31</v>
      </c>
      <c r="N61" s="1">
        <v>85</v>
      </c>
      <c r="O61" s="1" t="s">
        <v>55</v>
      </c>
      <c r="P61" s="1">
        <v>40</v>
      </c>
      <c r="Q61" s="1">
        <v>60</v>
      </c>
      <c r="R61" s="1">
        <v>50</v>
      </c>
      <c r="S61" s="1">
        <v>100</v>
      </c>
      <c r="T61" s="1">
        <v>20</v>
      </c>
      <c r="U61" s="1" t="s">
        <v>27</v>
      </c>
      <c r="V61" s="1">
        <v>863</v>
      </c>
      <c r="W61" s="5">
        <f>YEAR(Table1[Date])</f>
        <v>2012</v>
      </c>
    </row>
    <row r="62" spans="1:23" ht="15.75" customHeight="1" x14ac:dyDescent="0.25">
      <c r="A62" s="1">
        <v>580</v>
      </c>
      <c r="B62" s="1">
        <v>33</v>
      </c>
      <c r="C62" s="1">
        <v>-22</v>
      </c>
      <c r="D62" s="3">
        <v>41244</v>
      </c>
      <c r="E62" s="1">
        <v>49</v>
      </c>
      <c r="F62" s="1" t="s">
        <v>39</v>
      </c>
      <c r="G62" s="1" t="s">
        <v>29</v>
      </c>
      <c r="H62" s="1">
        <v>9</v>
      </c>
      <c r="I62" s="1">
        <v>1</v>
      </c>
      <c r="J62" s="1" t="s">
        <v>40</v>
      </c>
      <c r="K62" s="1" t="s">
        <v>45</v>
      </c>
      <c r="L62" s="1" t="s">
        <v>46</v>
      </c>
      <c r="M62" s="1">
        <v>28</v>
      </c>
      <c r="N62" s="1">
        <v>82</v>
      </c>
      <c r="O62" s="1" t="s">
        <v>47</v>
      </c>
      <c r="P62" s="1">
        <v>30</v>
      </c>
      <c r="Q62" s="1">
        <v>60</v>
      </c>
      <c r="R62" s="1">
        <v>50</v>
      </c>
      <c r="S62" s="1">
        <v>90</v>
      </c>
      <c r="T62" s="1">
        <v>21</v>
      </c>
      <c r="U62" s="1" t="s">
        <v>27</v>
      </c>
      <c r="V62" s="1">
        <v>870</v>
      </c>
      <c r="W62" s="5">
        <f>YEAR(Table1[Date])</f>
        <v>2012</v>
      </c>
    </row>
    <row r="63" spans="1:23" ht="15.75" customHeight="1" x14ac:dyDescent="0.25">
      <c r="A63" s="1">
        <v>603</v>
      </c>
      <c r="B63" s="1">
        <v>48</v>
      </c>
      <c r="C63" s="1">
        <v>-2</v>
      </c>
      <c r="D63" s="3">
        <v>41244</v>
      </c>
      <c r="E63" s="1">
        <v>74</v>
      </c>
      <c r="F63" s="1" t="s">
        <v>39</v>
      </c>
      <c r="G63" s="1" t="s">
        <v>31</v>
      </c>
      <c r="H63" s="1">
        <v>15</v>
      </c>
      <c r="I63" s="1">
        <v>1</v>
      </c>
      <c r="J63" s="1" t="s">
        <v>40</v>
      </c>
      <c r="K63" s="1" t="s">
        <v>45</v>
      </c>
      <c r="L63" s="1" t="s">
        <v>52</v>
      </c>
      <c r="M63" s="1">
        <v>28</v>
      </c>
      <c r="N63" s="1">
        <v>122</v>
      </c>
      <c r="O63" s="1" t="s">
        <v>51</v>
      </c>
      <c r="P63" s="1">
        <v>40</v>
      </c>
      <c r="Q63" s="1">
        <v>60</v>
      </c>
      <c r="R63" s="1">
        <v>30</v>
      </c>
      <c r="S63" s="1">
        <v>100</v>
      </c>
      <c r="T63" s="1">
        <v>46</v>
      </c>
      <c r="U63" s="1" t="s">
        <v>35</v>
      </c>
      <c r="V63" s="1">
        <v>462</v>
      </c>
      <c r="W63" s="5">
        <f>YEAR(Table1[Date])</f>
        <v>2012</v>
      </c>
    </row>
    <row r="64" spans="1:23" ht="15.75" customHeight="1" x14ac:dyDescent="0.25">
      <c r="A64" s="1">
        <v>985</v>
      </c>
      <c r="B64" s="1">
        <v>55</v>
      </c>
      <c r="C64" s="1">
        <v>-3</v>
      </c>
      <c r="D64" s="3">
        <v>41244</v>
      </c>
      <c r="E64" s="1">
        <v>76</v>
      </c>
      <c r="F64" s="1" t="s">
        <v>39</v>
      </c>
      <c r="G64" s="1" t="s">
        <v>29</v>
      </c>
      <c r="H64" s="1">
        <v>49</v>
      </c>
      <c r="I64" s="1">
        <v>1</v>
      </c>
      <c r="J64" s="1" t="s">
        <v>40</v>
      </c>
      <c r="K64" s="1" t="s">
        <v>41</v>
      </c>
      <c r="L64" s="1" t="s">
        <v>54</v>
      </c>
      <c r="M64" s="1">
        <v>-3</v>
      </c>
      <c r="N64" s="1">
        <v>131</v>
      </c>
      <c r="O64" s="1" t="s">
        <v>55</v>
      </c>
      <c r="P64" s="1">
        <v>40</v>
      </c>
      <c r="Q64" s="1">
        <v>60</v>
      </c>
      <c r="R64" s="1">
        <v>0</v>
      </c>
      <c r="S64" s="1">
        <v>100</v>
      </c>
      <c r="T64" s="1">
        <v>79</v>
      </c>
      <c r="U64" s="1" t="s">
        <v>35</v>
      </c>
      <c r="V64" s="1">
        <v>-1053</v>
      </c>
      <c r="W64" s="5">
        <f>YEAR(Table1[Date])</f>
        <v>2012</v>
      </c>
    </row>
    <row r="65" spans="1:23" ht="15.75" customHeight="1" x14ac:dyDescent="0.25">
      <c r="A65" s="1">
        <v>505</v>
      </c>
      <c r="B65" s="1">
        <v>49</v>
      </c>
      <c r="C65" s="1">
        <v>-15</v>
      </c>
      <c r="D65" s="3">
        <v>41244</v>
      </c>
      <c r="E65" s="1">
        <v>69</v>
      </c>
      <c r="F65" s="1" t="s">
        <v>39</v>
      </c>
      <c r="G65" s="1" t="s">
        <v>29</v>
      </c>
      <c r="H65" s="1">
        <v>44</v>
      </c>
      <c r="I65" s="1">
        <v>1</v>
      </c>
      <c r="J65" s="1" t="s">
        <v>40</v>
      </c>
      <c r="K65" s="1" t="s">
        <v>41</v>
      </c>
      <c r="L65" s="1" t="s">
        <v>53</v>
      </c>
      <c r="M65" s="1">
        <v>-5</v>
      </c>
      <c r="N65" s="1">
        <v>118</v>
      </c>
      <c r="O65" s="1" t="s">
        <v>64</v>
      </c>
      <c r="P65" s="1">
        <v>30</v>
      </c>
      <c r="Q65" s="1">
        <v>60</v>
      </c>
      <c r="R65" s="1">
        <v>10</v>
      </c>
      <c r="S65" s="1">
        <v>90</v>
      </c>
      <c r="T65" s="1">
        <v>74</v>
      </c>
      <c r="U65" s="1" t="s">
        <v>35</v>
      </c>
      <c r="V65" s="1">
        <v>335</v>
      </c>
      <c r="W65" s="5">
        <f>YEAR(Table1[Date])</f>
        <v>2012</v>
      </c>
    </row>
    <row r="66" spans="1:23" ht="15.75" customHeight="1" x14ac:dyDescent="0.25">
      <c r="A66" s="1">
        <v>775</v>
      </c>
      <c r="B66" s="1">
        <v>39</v>
      </c>
      <c r="C66" s="1">
        <v>-19</v>
      </c>
      <c r="D66" s="3">
        <v>41244</v>
      </c>
      <c r="E66" s="1">
        <v>49</v>
      </c>
      <c r="F66" s="1" t="s">
        <v>39</v>
      </c>
      <c r="G66" s="1" t="s">
        <v>36</v>
      </c>
      <c r="H66" s="1">
        <v>14</v>
      </c>
      <c r="I66" s="1">
        <v>1</v>
      </c>
      <c r="J66" s="1" t="s">
        <v>40</v>
      </c>
      <c r="K66" s="1" t="s">
        <v>45</v>
      </c>
      <c r="L66" s="1" t="s">
        <v>52</v>
      </c>
      <c r="M66" s="1">
        <v>1</v>
      </c>
      <c r="N66" s="1">
        <v>88</v>
      </c>
      <c r="O66" s="1" t="s">
        <v>48</v>
      </c>
      <c r="P66" s="1">
        <v>40</v>
      </c>
      <c r="Q66" s="1">
        <v>60</v>
      </c>
      <c r="R66" s="1">
        <v>20</v>
      </c>
      <c r="S66" s="1">
        <v>100</v>
      </c>
      <c r="T66" s="1">
        <v>48</v>
      </c>
      <c r="U66" s="1" t="s">
        <v>35</v>
      </c>
      <c r="V66" s="1">
        <v>250</v>
      </c>
      <c r="W66" s="5">
        <f>YEAR(Table1[Date])</f>
        <v>2012</v>
      </c>
    </row>
    <row r="67" spans="1:23" ht="15.75" customHeight="1" x14ac:dyDescent="0.25">
      <c r="A67" s="1">
        <v>417</v>
      </c>
      <c r="B67" s="1">
        <v>49</v>
      </c>
      <c r="C67" s="1">
        <v>-5</v>
      </c>
      <c r="D67" s="3">
        <v>41244</v>
      </c>
      <c r="E67" s="1">
        <v>69</v>
      </c>
      <c r="F67" s="1" t="s">
        <v>39</v>
      </c>
      <c r="G67" s="1" t="s">
        <v>22</v>
      </c>
      <c r="H67" s="1">
        <v>44</v>
      </c>
      <c r="I67" s="1">
        <v>1</v>
      </c>
      <c r="J67" s="1" t="s">
        <v>23</v>
      </c>
      <c r="K67" s="1" t="s">
        <v>24</v>
      </c>
      <c r="L67" s="1" t="s">
        <v>57</v>
      </c>
      <c r="M67" s="1">
        <v>-5</v>
      </c>
      <c r="N67" s="1">
        <v>118</v>
      </c>
      <c r="O67" s="1" t="s">
        <v>58</v>
      </c>
      <c r="P67" s="1">
        <v>40</v>
      </c>
      <c r="Q67" s="1">
        <v>60</v>
      </c>
      <c r="R67" s="1">
        <v>0</v>
      </c>
      <c r="S67" s="1">
        <v>100</v>
      </c>
      <c r="T67" s="1">
        <v>74</v>
      </c>
      <c r="U67" s="1" t="s">
        <v>27</v>
      </c>
      <c r="V67" s="1">
        <v>335</v>
      </c>
      <c r="W67" s="5">
        <f>YEAR(Table1[Date])</f>
        <v>2012</v>
      </c>
    </row>
    <row r="68" spans="1:23" ht="15.75" customHeight="1" x14ac:dyDescent="0.25">
      <c r="A68" s="1">
        <v>920</v>
      </c>
      <c r="B68" s="1">
        <v>41</v>
      </c>
      <c r="C68" s="1">
        <v>0</v>
      </c>
      <c r="D68" s="3">
        <v>41244</v>
      </c>
      <c r="E68" s="1">
        <v>66</v>
      </c>
      <c r="F68" s="1" t="s">
        <v>39</v>
      </c>
      <c r="G68" s="1" t="s">
        <v>22</v>
      </c>
      <c r="H68" s="1">
        <v>12</v>
      </c>
      <c r="I68" s="1">
        <v>1</v>
      </c>
      <c r="J68" s="1" t="s">
        <v>23</v>
      </c>
      <c r="K68" s="1" t="s">
        <v>24</v>
      </c>
      <c r="L68" s="1" t="s">
        <v>57</v>
      </c>
      <c r="M68" s="1">
        <v>30</v>
      </c>
      <c r="N68" s="1">
        <v>107</v>
      </c>
      <c r="O68" s="1" t="s">
        <v>59</v>
      </c>
      <c r="P68" s="1">
        <v>30</v>
      </c>
      <c r="Q68" s="1">
        <v>60</v>
      </c>
      <c r="R68" s="1">
        <v>30</v>
      </c>
      <c r="S68" s="1">
        <v>90</v>
      </c>
      <c r="T68" s="1">
        <v>36</v>
      </c>
      <c r="U68" s="1" t="s">
        <v>27</v>
      </c>
      <c r="V68" s="1">
        <v>320</v>
      </c>
      <c r="W68" s="5">
        <f>YEAR(Table1[Date])</f>
        <v>2012</v>
      </c>
    </row>
    <row r="69" spans="1:23" ht="15.75" customHeight="1" x14ac:dyDescent="0.25">
      <c r="A69" s="1">
        <v>573</v>
      </c>
      <c r="B69" s="1">
        <v>92</v>
      </c>
      <c r="C69" s="1">
        <v>-4</v>
      </c>
      <c r="D69" s="3">
        <v>41244</v>
      </c>
      <c r="E69" s="1">
        <v>68</v>
      </c>
      <c r="F69" s="1" t="s">
        <v>39</v>
      </c>
      <c r="G69" s="1" t="s">
        <v>22</v>
      </c>
      <c r="H69" s="1">
        <v>28</v>
      </c>
      <c r="I69" s="1">
        <v>1</v>
      </c>
      <c r="J69" s="1" t="s">
        <v>23</v>
      </c>
      <c r="K69" s="1" t="s">
        <v>24</v>
      </c>
      <c r="L69" s="1" t="s">
        <v>25</v>
      </c>
      <c r="M69" s="1">
        <v>16</v>
      </c>
      <c r="N69" s="1">
        <v>160</v>
      </c>
      <c r="O69" s="1" t="s">
        <v>58</v>
      </c>
      <c r="P69" s="1">
        <v>80</v>
      </c>
      <c r="Q69" s="1">
        <v>60</v>
      </c>
      <c r="R69" s="1">
        <v>20</v>
      </c>
      <c r="S69" s="1">
        <v>140</v>
      </c>
      <c r="T69" s="1">
        <v>52</v>
      </c>
      <c r="U69" s="1" t="s">
        <v>27</v>
      </c>
      <c r="V69" s="1">
        <v>1898</v>
      </c>
      <c r="W69" s="5">
        <f>YEAR(Table1[Date])</f>
        <v>2012</v>
      </c>
    </row>
    <row r="70" spans="1:23" ht="15.75" customHeight="1" x14ac:dyDescent="0.25">
      <c r="A70" s="1">
        <v>475</v>
      </c>
      <c r="B70" s="1">
        <v>68</v>
      </c>
      <c r="C70" s="1">
        <v>7</v>
      </c>
      <c r="D70" s="3">
        <v>41244</v>
      </c>
      <c r="E70" s="1">
        <v>85</v>
      </c>
      <c r="F70" s="1" t="s">
        <v>39</v>
      </c>
      <c r="G70" s="1" t="s">
        <v>31</v>
      </c>
      <c r="H70" s="1">
        <v>25</v>
      </c>
      <c r="I70" s="1">
        <v>1</v>
      </c>
      <c r="J70" s="1" t="s">
        <v>23</v>
      </c>
      <c r="K70" s="1" t="s">
        <v>24</v>
      </c>
      <c r="L70" s="1" t="s">
        <v>25</v>
      </c>
      <c r="M70" s="1">
        <v>27</v>
      </c>
      <c r="N70" s="1">
        <v>153</v>
      </c>
      <c r="O70" s="1" t="s">
        <v>44</v>
      </c>
      <c r="P70" s="1">
        <v>50</v>
      </c>
      <c r="Q70" s="1">
        <v>60</v>
      </c>
      <c r="R70" s="1">
        <v>20</v>
      </c>
      <c r="S70" s="1">
        <v>110</v>
      </c>
      <c r="T70" s="1">
        <v>58</v>
      </c>
      <c r="U70" s="1" t="s">
        <v>27</v>
      </c>
      <c r="V70" s="1">
        <v>619</v>
      </c>
      <c r="W70" s="5">
        <f>YEAR(Table1[Date])</f>
        <v>2012</v>
      </c>
    </row>
    <row r="71" spans="1:23" ht="15.75" customHeight="1" x14ac:dyDescent="0.25">
      <c r="A71" s="1">
        <v>475</v>
      </c>
      <c r="B71" s="1">
        <v>63</v>
      </c>
      <c r="C71" s="1">
        <v>-4</v>
      </c>
      <c r="D71" s="3">
        <v>41244</v>
      </c>
      <c r="E71" s="1">
        <v>76</v>
      </c>
      <c r="F71" s="1" t="s">
        <v>39</v>
      </c>
      <c r="G71" s="1" t="s">
        <v>31</v>
      </c>
      <c r="H71" s="1">
        <v>19</v>
      </c>
      <c r="I71" s="1">
        <v>1</v>
      </c>
      <c r="J71" s="1" t="s">
        <v>23</v>
      </c>
      <c r="K71" s="1" t="s">
        <v>24</v>
      </c>
      <c r="L71" s="1" t="s">
        <v>28</v>
      </c>
      <c r="M71" s="1">
        <v>36</v>
      </c>
      <c r="N71" s="1">
        <v>139</v>
      </c>
      <c r="O71" s="1" t="s">
        <v>44</v>
      </c>
      <c r="P71" s="1">
        <v>40</v>
      </c>
      <c r="Q71" s="1">
        <v>60</v>
      </c>
      <c r="R71" s="1">
        <v>40</v>
      </c>
      <c r="S71" s="1">
        <v>100</v>
      </c>
      <c r="T71" s="1">
        <v>40</v>
      </c>
      <c r="U71" s="1" t="s">
        <v>27</v>
      </c>
      <c r="V71" s="1">
        <v>1075</v>
      </c>
      <c r="W71" s="5">
        <f>YEAR(Table1[Date])</f>
        <v>2012</v>
      </c>
    </row>
    <row r="72" spans="1:23" ht="15.75" customHeight="1" x14ac:dyDescent="0.25">
      <c r="A72" s="1">
        <v>435</v>
      </c>
      <c r="B72" s="1">
        <v>92</v>
      </c>
      <c r="C72" s="1">
        <v>-3</v>
      </c>
      <c r="D72" s="3">
        <v>41244</v>
      </c>
      <c r="E72" s="1">
        <v>68</v>
      </c>
      <c r="F72" s="1" t="s">
        <v>39</v>
      </c>
      <c r="G72" s="1" t="s">
        <v>36</v>
      </c>
      <c r="H72" s="1">
        <v>28</v>
      </c>
      <c r="I72" s="1">
        <v>1</v>
      </c>
      <c r="J72" s="1" t="s">
        <v>23</v>
      </c>
      <c r="K72" s="1" t="s">
        <v>24</v>
      </c>
      <c r="L72" s="1" t="s">
        <v>28</v>
      </c>
      <c r="M72" s="1">
        <v>17</v>
      </c>
      <c r="N72" s="1">
        <v>160</v>
      </c>
      <c r="O72" s="1" t="s">
        <v>49</v>
      </c>
      <c r="P72" s="1">
        <v>80</v>
      </c>
      <c r="Q72" s="1">
        <v>60</v>
      </c>
      <c r="R72" s="1">
        <v>20</v>
      </c>
      <c r="S72" s="1">
        <v>140</v>
      </c>
      <c r="T72" s="1">
        <v>51</v>
      </c>
      <c r="U72" s="1" t="s">
        <v>27</v>
      </c>
      <c r="V72" s="1">
        <v>1898</v>
      </c>
      <c r="W72" s="5">
        <f>YEAR(Table1[Date])</f>
        <v>2012</v>
      </c>
    </row>
    <row r="73" spans="1:23" ht="15.75" customHeight="1" x14ac:dyDescent="0.25">
      <c r="A73" s="1">
        <v>920</v>
      </c>
      <c r="B73" s="1">
        <v>55</v>
      </c>
      <c r="C73" s="1">
        <v>-3</v>
      </c>
      <c r="D73" s="3">
        <v>41244</v>
      </c>
      <c r="E73" s="1">
        <v>76</v>
      </c>
      <c r="F73" s="1" t="s">
        <v>39</v>
      </c>
      <c r="G73" s="1" t="s">
        <v>22</v>
      </c>
      <c r="H73" s="1">
        <v>49</v>
      </c>
      <c r="I73" s="1">
        <v>1</v>
      </c>
      <c r="J73" s="1" t="s">
        <v>23</v>
      </c>
      <c r="K73" s="1" t="s">
        <v>32</v>
      </c>
      <c r="L73" s="1" t="s">
        <v>61</v>
      </c>
      <c r="M73" s="1">
        <v>-3</v>
      </c>
      <c r="N73" s="1">
        <v>131</v>
      </c>
      <c r="O73" s="1" t="s">
        <v>59</v>
      </c>
      <c r="P73" s="1">
        <v>40</v>
      </c>
      <c r="Q73" s="1">
        <v>60</v>
      </c>
      <c r="R73" s="1">
        <v>0</v>
      </c>
      <c r="S73" s="1">
        <v>100</v>
      </c>
      <c r="T73" s="1">
        <v>79</v>
      </c>
      <c r="U73" s="1" t="s">
        <v>35</v>
      </c>
      <c r="V73" s="1">
        <v>627</v>
      </c>
      <c r="W73" s="5">
        <f>YEAR(Table1[Date])</f>
        <v>2012</v>
      </c>
    </row>
    <row r="74" spans="1:23" ht="15.75" customHeight="1" x14ac:dyDescent="0.25">
      <c r="A74" s="1">
        <v>720</v>
      </c>
      <c r="B74" s="1">
        <v>51</v>
      </c>
      <c r="C74" s="1">
        <v>-37</v>
      </c>
      <c r="D74" s="3">
        <v>41548</v>
      </c>
      <c r="E74" s="1">
        <v>71</v>
      </c>
      <c r="F74" s="1" t="s">
        <v>21</v>
      </c>
      <c r="G74" s="1" t="s">
        <v>22</v>
      </c>
      <c r="H74" s="1">
        <v>46</v>
      </c>
      <c r="I74" s="1">
        <v>1</v>
      </c>
      <c r="J74" s="1" t="s">
        <v>23</v>
      </c>
      <c r="K74" s="1" t="s">
        <v>24</v>
      </c>
      <c r="L74" s="1" t="s">
        <v>25</v>
      </c>
      <c r="M74" s="1">
        <v>-7</v>
      </c>
      <c r="N74" s="1">
        <v>130</v>
      </c>
      <c r="O74" s="1" t="s">
        <v>26</v>
      </c>
      <c r="P74" s="1">
        <v>30</v>
      </c>
      <c r="Q74" s="1">
        <v>60</v>
      </c>
      <c r="R74" s="1">
        <v>30</v>
      </c>
      <c r="S74" s="1">
        <v>90</v>
      </c>
      <c r="T74" s="1">
        <v>76</v>
      </c>
      <c r="U74" s="1" t="s">
        <v>27</v>
      </c>
      <c r="V74" s="1">
        <v>503</v>
      </c>
      <c r="W74" s="5">
        <f>YEAR(Table1[Date])</f>
        <v>2013</v>
      </c>
    </row>
    <row r="75" spans="1:23" ht="15.75" customHeight="1" x14ac:dyDescent="0.25">
      <c r="A75" s="1">
        <v>970</v>
      </c>
      <c r="B75" s="1">
        <v>52</v>
      </c>
      <c r="C75" s="1">
        <v>-11</v>
      </c>
      <c r="D75" s="3">
        <v>41548</v>
      </c>
      <c r="E75" s="1">
        <v>71</v>
      </c>
      <c r="F75" s="1" t="s">
        <v>21</v>
      </c>
      <c r="G75" s="1" t="s">
        <v>22</v>
      </c>
      <c r="H75" s="1">
        <v>17</v>
      </c>
      <c r="I75" s="1">
        <v>1</v>
      </c>
      <c r="J75" s="1" t="s">
        <v>23</v>
      </c>
      <c r="K75" s="1" t="s">
        <v>24</v>
      </c>
      <c r="L75" s="1" t="s">
        <v>28</v>
      </c>
      <c r="M75" s="1">
        <v>39</v>
      </c>
      <c r="N75" s="1">
        <v>131</v>
      </c>
      <c r="O75" s="1" t="s">
        <v>26</v>
      </c>
      <c r="P75" s="1">
        <v>30</v>
      </c>
      <c r="Q75" s="1">
        <v>60</v>
      </c>
      <c r="R75" s="1">
        <v>50</v>
      </c>
      <c r="S75" s="1">
        <v>90</v>
      </c>
      <c r="T75" s="1">
        <v>45</v>
      </c>
      <c r="U75" s="1" t="s">
        <v>27</v>
      </c>
      <c r="V75" s="1">
        <v>405</v>
      </c>
      <c r="W75" s="5">
        <f>YEAR(Table1[Date])</f>
        <v>2013</v>
      </c>
    </row>
    <row r="76" spans="1:23" ht="15.75" customHeight="1" x14ac:dyDescent="0.25">
      <c r="A76" s="1">
        <v>430</v>
      </c>
      <c r="B76" s="1">
        <v>43</v>
      </c>
      <c r="C76" s="1">
        <v>-8</v>
      </c>
      <c r="D76" s="3">
        <v>41548</v>
      </c>
      <c r="E76" s="1">
        <v>64</v>
      </c>
      <c r="F76" s="1" t="s">
        <v>21</v>
      </c>
      <c r="G76" s="1" t="s">
        <v>29</v>
      </c>
      <c r="H76" s="1">
        <v>13</v>
      </c>
      <c r="I76" s="1">
        <v>1</v>
      </c>
      <c r="J76" s="1" t="s">
        <v>23</v>
      </c>
      <c r="K76" s="1" t="s">
        <v>24</v>
      </c>
      <c r="L76" s="1" t="s">
        <v>25</v>
      </c>
      <c r="M76" s="1">
        <v>42</v>
      </c>
      <c r="N76" s="1">
        <v>114</v>
      </c>
      <c r="O76" s="1" t="s">
        <v>30</v>
      </c>
      <c r="P76" s="1">
        <v>30</v>
      </c>
      <c r="Q76" s="1">
        <v>60</v>
      </c>
      <c r="R76" s="1">
        <v>50</v>
      </c>
      <c r="S76" s="1">
        <v>90</v>
      </c>
      <c r="T76" s="1">
        <v>36</v>
      </c>
      <c r="U76" s="1" t="s">
        <v>27</v>
      </c>
      <c r="V76" s="1">
        <v>419</v>
      </c>
      <c r="W76" s="5">
        <f>YEAR(Table1[Date])</f>
        <v>2013</v>
      </c>
    </row>
    <row r="77" spans="1:23" ht="15.75" customHeight="1" x14ac:dyDescent="0.25">
      <c r="A77" s="1">
        <v>561</v>
      </c>
      <c r="B77" s="1">
        <v>38</v>
      </c>
      <c r="C77" s="1">
        <v>2</v>
      </c>
      <c r="D77" s="3">
        <v>41548</v>
      </c>
      <c r="E77" s="1">
        <v>56</v>
      </c>
      <c r="F77" s="1" t="s">
        <v>21</v>
      </c>
      <c r="G77" s="1" t="s">
        <v>31</v>
      </c>
      <c r="H77" s="1">
        <v>10</v>
      </c>
      <c r="I77" s="1">
        <v>1</v>
      </c>
      <c r="J77" s="1" t="s">
        <v>23</v>
      </c>
      <c r="K77" s="1" t="s">
        <v>32</v>
      </c>
      <c r="L77" s="1" t="s">
        <v>33</v>
      </c>
      <c r="M77" s="1">
        <v>52</v>
      </c>
      <c r="N77" s="1">
        <v>100</v>
      </c>
      <c r="O77" s="1" t="s">
        <v>34</v>
      </c>
      <c r="P77" s="1">
        <v>40</v>
      </c>
      <c r="Q77" s="1">
        <v>60</v>
      </c>
      <c r="R77" s="1">
        <v>50</v>
      </c>
      <c r="S77" s="1">
        <v>100</v>
      </c>
      <c r="T77" s="1">
        <v>21</v>
      </c>
      <c r="U77" s="1" t="s">
        <v>35</v>
      </c>
      <c r="V77" s="1">
        <v>871</v>
      </c>
      <c r="W77" s="5">
        <f>YEAR(Table1[Date])</f>
        <v>2013</v>
      </c>
    </row>
    <row r="78" spans="1:23" ht="15.75" customHeight="1" x14ac:dyDescent="0.25">
      <c r="A78" s="1">
        <v>510</v>
      </c>
      <c r="B78" s="1">
        <v>72</v>
      </c>
      <c r="C78" s="1">
        <v>33</v>
      </c>
      <c r="D78" s="3">
        <v>41548</v>
      </c>
      <c r="E78" s="1">
        <v>110</v>
      </c>
      <c r="F78" s="1" t="s">
        <v>21</v>
      </c>
      <c r="G78" s="1" t="s">
        <v>36</v>
      </c>
      <c r="H78" s="1">
        <v>23</v>
      </c>
      <c r="I78" s="1">
        <v>1</v>
      </c>
      <c r="J78" s="1" t="s">
        <v>23</v>
      </c>
      <c r="K78" s="1" t="s">
        <v>32</v>
      </c>
      <c r="L78" s="1" t="s">
        <v>37</v>
      </c>
      <c r="M78" s="1">
        <v>83</v>
      </c>
      <c r="N78" s="1">
        <v>194</v>
      </c>
      <c r="O78" s="1" t="s">
        <v>38</v>
      </c>
      <c r="P78" s="1">
        <v>20</v>
      </c>
      <c r="Q78" s="1">
        <v>60</v>
      </c>
      <c r="R78" s="1">
        <v>50</v>
      </c>
      <c r="S78" s="1">
        <v>80</v>
      </c>
      <c r="T78" s="1">
        <v>54</v>
      </c>
      <c r="U78" s="1" t="s">
        <v>35</v>
      </c>
      <c r="V78" s="1">
        <v>650</v>
      </c>
      <c r="W78" s="5">
        <f>YEAR(Table1[Date])</f>
        <v>2013</v>
      </c>
    </row>
    <row r="79" spans="1:23" ht="15.75" customHeight="1" x14ac:dyDescent="0.25">
      <c r="A79" s="1">
        <v>563</v>
      </c>
      <c r="B79" s="1">
        <v>0</v>
      </c>
      <c r="C79" s="1">
        <v>-14</v>
      </c>
      <c r="D79" s="3">
        <v>41548</v>
      </c>
      <c r="E79" s="1">
        <v>43</v>
      </c>
      <c r="F79" s="1" t="s">
        <v>39</v>
      </c>
      <c r="G79" s="1" t="s">
        <v>22</v>
      </c>
      <c r="H79" s="1">
        <v>0</v>
      </c>
      <c r="I79" s="1">
        <v>1</v>
      </c>
      <c r="J79" s="1" t="s">
        <v>40</v>
      </c>
      <c r="K79" s="1" t="s">
        <v>41</v>
      </c>
      <c r="L79" s="1" t="s">
        <v>42</v>
      </c>
      <c r="M79" s="1">
        <v>46</v>
      </c>
      <c r="N79" s="1">
        <v>46</v>
      </c>
      <c r="O79" s="1" t="s">
        <v>43</v>
      </c>
      <c r="P79" s="1">
        <v>0</v>
      </c>
      <c r="Q79" s="1">
        <v>60</v>
      </c>
      <c r="R79" s="1">
        <v>60</v>
      </c>
      <c r="S79" s="1">
        <v>60</v>
      </c>
      <c r="T79" s="1">
        <v>12</v>
      </c>
      <c r="U79" s="1" t="s">
        <v>27</v>
      </c>
      <c r="V79" s="1">
        <v>430</v>
      </c>
      <c r="W79" s="5">
        <f>YEAR(Table1[Date])</f>
        <v>2013</v>
      </c>
    </row>
    <row r="80" spans="1:23" ht="15.75" customHeight="1" x14ac:dyDescent="0.25">
      <c r="A80" s="1">
        <v>203</v>
      </c>
      <c r="B80" s="1">
        <v>47</v>
      </c>
      <c r="C80" s="1">
        <v>-19</v>
      </c>
      <c r="D80" s="3">
        <v>41548</v>
      </c>
      <c r="E80" s="1">
        <v>64</v>
      </c>
      <c r="F80" s="1" t="s">
        <v>39</v>
      </c>
      <c r="G80" s="1" t="s">
        <v>31</v>
      </c>
      <c r="H80" s="1">
        <v>15</v>
      </c>
      <c r="I80" s="1">
        <v>1</v>
      </c>
      <c r="J80" s="1" t="s">
        <v>40</v>
      </c>
      <c r="K80" s="1" t="s">
        <v>41</v>
      </c>
      <c r="L80" s="1" t="s">
        <v>42</v>
      </c>
      <c r="M80" s="1">
        <v>31</v>
      </c>
      <c r="N80" s="1">
        <v>118</v>
      </c>
      <c r="O80" s="1" t="s">
        <v>44</v>
      </c>
      <c r="P80" s="1">
        <v>30</v>
      </c>
      <c r="Q80" s="1">
        <v>60</v>
      </c>
      <c r="R80" s="1">
        <v>50</v>
      </c>
      <c r="S80" s="1">
        <v>90</v>
      </c>
      <c r="T80" s="1">
        <v>43</v>
      </c>
      <c r="U80" s="1" t="s">
        <v>27</v>
      </c>
      <c r="V80" s="1">
        <v>375</v>
      </c>
      <c r="W80" s="5">
        <f>YEAR(Table1[Date])</f>
        <v>2013</v>
      </c>
    </row>
    <row r="81" spans="1:23" ht="15.75" customHeight="1" x14ac:dyDescent="0.25">
      <c r="A81" s="1">
        <v>405</v>
      </c>
      <c r="B81" s="1">
        <v>27</v>
      </c>
      <c r="C81" s="1">
        <v>-29</v>
      </c>
      <c r="D81" s="3">
        <v>41548</v>
      </c>
      <c r="E81" s="1">
        <v>39</v>
      </c>
      <c r="F81" s="1" t="s">
        <v>39</v>
      </c>
      <c r="G81" s="1" t="s">
        <v>29</v>
      </c>
      <c r="H81" s="1">
        <v>7</v>
      </c>
      <c r="I81" s="1">
        <v>1</v>
      </c>
      <c r="J81" s="1" t="s">
        <v>40</v>
      </c>
      <c r="K81" s="1" t="s">
        <v>45</v>
      </c>
      <c r="L81" s="1" t="s">
        <v>46</v>
      </c>
      <c r="M81" s="1">
        <v>31</v>
      </c>
      <c r="N81" s="1">
        <v>70</v>
      </c>
      <c r="O81" s="1" t="s">
        <v>47</v>
      </c>
      <c r="P81" s="1">
        <v>30</v>
      </c>
      <c r="Q81" s="1">
        <v>60</v>
      </c>
      <c r="R81" s="1">
        <v>60</v>
      </c>
      <c r="S81" s="1">
        <v>90</v>
      </c>
      <c r="T81" s="1">
        <v>18</v>
      </c>
      <c r="U81" s="1" t="s">
        <v>27</v>
      </c>
      <c r="V81" s="1">
        <v>859</v>
      </c>
      <c r="W81" s="5">
        <f>YEAR(Table1[Date])</f>
        <v>2013</v>
      </c>
    </row>
    <row r="82" spans="1:23" ht="15.75" customHeight="1" x14ac:dyDescent="0.25">
      <c r="A82" s="1">
        <v>775</v>
      </c>
      <c r="B82" s="1">
        <v>31</v>
      </c>
      <c r="C82" s="1">
        <v>-40</v>
      </c>
      <c r="D82" s="3">
        <v>41548</v>
      </c>
      <c r="E82" s="1">
        <v>37</v>
      </c>
      <c r="F82" s="1" t="s">
        <v>39</v>
      </c>
      <c r="G82" s="1" t="s">
        <v>36</v>
      </c>
      <c r="H82" s="1">
        <v>9</v>
      </c>
      <c r="I82" s="1">
        <v>1</v>
      </c>
      <c r="J82" s="1" t="s">
        <v>40</v>
      </c>
      <c r="K82" s="1" t="s">
        <v>45</v>
      </c>
      <c r="L82" s="1" t="s">
        <v>46</v>
      </c>
      <c r="M82" s="1">
        <v>10</v>
      </c>
      <c r="N82" s="1">
        <v>72</v>
      </c>
      <c r="O82" s="1" t="s">
        <v>48</v>
      </c>
      <c r="P82" s="1">
        <v>30</v>
      </c>
      <c r="Q82" s="1">
        <v>60</v>
      </c>
      <c r="R82" s="1">
        <v>50</v>
      </c>
      <c r="S82" s="1">
        <v>90</v>
      </c>
      <c r="T82" s="1">
        <v>30</v>
      </c>
      <c r="U82" s="1" t="s">
        <v>27</v>
      </c>
      <c r="V82" s="1">
        <v>1000</v>
      </c>
      <c r="W82" s="5">
        <f>YEAR(Table1[Date])</f>
        <v>2013</v>
      </c>
    </row>
    <row r="83" spans="1:23" ht="15.75" customHeight="1" x14ac:dyDescent="0.25">
      <c r="A83" s="1">
        <v>435</v>
      </c>
      <c r="B83" s="1">
        <v>40</v>
      </c>
      <c r="C83" s="1">
        <v>-5</v>
      </c>
      <c r="D83" s="3">
        <v>41548</v>
      </c>
      <c r="E83" s="1">
        <v>59</v>
      </c>
      <c r="F83" s="1" t="s">
        <v>39</v>
      </c>
      <c r="G83" s="1" t="s">
        <v>36</v>
      </c>
      <c r="H83" s="1">
        <v>11</v>
      </c>
      <c r="I83" s="1">
        <v>1</v>
      </c>
      <c r="J83" s="1" t="s">
        <v>40</v>
      </c>
      <c r="K83" s="1" t="s">
        <v>41</v>
      </c>
      <c r="L83" s="1" t="s">
        <v>42</v>
      </c>
      <c r="M83" s="1">
        <v>55</v>
      </c>
      <c r="N83" s="1">
        <v>106</v>
      </c>
      <c r="O83" s="1" t="s">
        <v>49</v>
      </c>
      <c r="P83" s="1">
        <v>20</v>
      </c>
      <c r="Q83" s="1">
        <v>60</v>
      </c>
      <c r="R83" s="1">
        <v>60</v>
      </c>
      <c r="S83" s="1">
        <v>80</v>
      </c>
      <c r="T83" s="1">
        <v>22</v>
      </c>
      <c r="U83" s="1" t="s">
        <v>27</v>
      </c>
      <c r="V83" s="1">
        <v>881</v>
      </c>
      <c r="W83" s="5">
        <f>YEAR(Table1[Date])</f>
        <v>2013</v>
      </c>
    </row>
    <row r="84" spans="1:23" ht="15.75" customHeight="1" x14ac:dyDescent="0.25">
      <c r="A84" s="1">
        <v>603</v>
      </c>
      <c r="B84" s="1">
        <v>49</v>
      </c>
      <c r="C84" s="1">
        <v>-11</v>
      </c>
      <c r="D84" s="3">
        <v>41548</v>
      </c>
      <c r="E84" s="1">
        <v>71</v>
      </c>
      <c r="F84" s="1" t="s">
        <v>39</v>
      </c>
      <c r="G84" s="1" t="s">
        <v>31</v>
      </c>
      <c r="H84" s="1">
        <v>15</v>
      </c>
      <c r="I84" s="1">
        <v>1</v>
      </c>
      <c r="J84" s="1" t="s">
        <v>40</v>
      </c>
      <c r="K84" s="1" t="s">
        <v>45</v>
      </c>
      <c r="L84" s="1" t="s">
        <v>50</v>
      </c>
      <c r="M84" s="1">
        <v>49</v>
      </c>
      <c r="N84" s="1">
        <v>128</v>
      </c>
      <c r="O84" s="1" t="s">
        <v>51</v>
      </c>
      <c r="P84" s="1">
        <v>30</v>
      </c>
      <c r="Q84" s="1">
        <v>60</v>
      </c>
      <c r="R84" s="1">
        <v>60</v>
      </c>
      <c r="S84" s="1">
        <v>90</v>
      </c>
      <c r="T84" s="1">
        <v>38</v>
      </c>
      <c r="U84" s="1" t="s">
        <v>35</v>
      </c>
      <c r="V84" s="1">
        <v>310</v>
      </c>
      <c r="W84" s="5">
        <f>YEAR(Table1[Date])</f>
        <v>2013</v>
      </c>
    </row>
    <row r="85" spans="1:23" ht="15.75" customHeight="1" x14ac:dyDescent="0.25">
      <c r="A85" s="1">
        <v>603</v>
      </c>
      <c r="B85" s="1">
        <v>45</v>
      </c>
      <c r="C85" s="1">
        <v>-14</v>
      </c>
      <c r="D85" s="3">
        <v>41548</v>
      </c>
      <c r="E85" s="1">
        <v>69</v>
      </c>
      <c r="F85" s="1" t="s">
        <v>39</v>
      </c>
      <c r="G85" s="1" t="s">
        <v>31</v>
      </c>
      <c r="H85" s="1">
        <v>14</v>
      </c>
      <c r="I85" s="1">
        <v>1</v>
      </c>
      <c r="J85" s="1" t="s">
        <v>40</v>
      </c>
      <c r="K85" s="1" t="s">
        <v>45</v>
      </c>
      <c r="L85" s="1" t="s">
        <v>52</v>
      </c>
      <c r="M85" s="1">
        <v>36</v>
      </c>
      <c r="N85" s="1">
        <v>121</v>
      </c>
      <c r="O85" s="1" t="s">
        <v>51</v>
      </c>
      <c r="P85" s="1">
        <v>30</v>
      </c>
      <c r="Q85" s="1">
        <v>60</v>
      </c>
      <c r="R85" s="1">
        <v>50</v>
      </c>
      <c r="S85" s="1">
        <v>90</v>
      </c>
      <c r="T85" s="1">
        <v>45</v>
      </c>
      <c r="U85" s="1" t="s">
        <v>35</v>
      </c>
      <c r="V85" s="1">
        <v>447</v>
      </c>
      <c r="W85" s="5">
        <f>YEAR(Table1[Date])</f>
        <v>2013</v>
      </c>
    </row>
    <row r="86" spans="1:23" ht="15.75" customHeight="1" x14ac:dyDescent="0.25">
      <c r="A86" s="1">
        <v>603</v>
      </c>
      <c r="B86" s="1">
        <v>45</v>
      </c>
      <c r="C86" s="1">
        <v>-40</v>
      </c>
      <c r="D86" s="3">
        <v>41548</v>
      </c>
      <c r="E86" s="1">
        <v>64</v>
      </c>
      <c r="F86" s="1" t="s">
        <v>39</v>
      </c>
      <c r="G86" s="1" t="s">
        <v>31</v>
      </c>
      <c r="H86" s="1">
        <v>41</v>
      </c>
      <c r="I86" s="1">
        <v>1</v>
      </c>
      <c r="J86" s="1" t="s">
        <v>40</v>
      </c>
      <c r="K86" s="1" t="s">
        <v>41</v>
      </c>
      <c r="L86" s="1" t="s">
        <v>53</v>
      </c>
      <c r="M86" s="1">
        <v>-10</v>
      </c>
      <c r="N86" s="1">
        <v>116</v>
      </c>
      <c r="O86" s="1" t="s">
        <v>51</v>
      </c>
      <c r="P86" s="1">
        <v>30</v>
      </c>
      <c r="Q86" s="1">
        <v>60</v>
      </c>
      <c r="R86" s="1">
        <v>30</v>
      </c>
      <c r="S86" s="1">
        <v>90</v>
      </c>
      <c r="T86" s="1">
        <v>71</v>
      </c>
      <c r="U86" s="1" t="s">
        <v>35</v>
      </c>
      <c r="V86" s="1">
        <v>320</v>
      </c>
      <c r="W86" s="5">
        <f>YEAR(Table1[Date])</f>
        <v>2013</v>
      </c>
    </row>
    <row r="87" spans="1:23" ht="15.75" customHeight="1" x14ac:dyDescent="0.25">
      <c r="A87" s="1">
        <v>504</v>
      </c>
      <c r="B87" s="1">
        <v>60</v>
      </c>
      <c r="C87" s="1">
        <v>-9</v>
      </c>
      <c r="D87" s="3">
        <v>41548</v>
      </c>
      <c r="E87" s="1">
        <v>84</v>
      </c>
      <c r="F87" s="1" t="s">
        <v>39</v>
      </c>
      <c r="G87" s="1" t="s">
        <v>29</v>
      </c>
      <c r="H87" s="1">
        <v>54</v>
      </c>
      <c r="I87" s="1">
        <v>1</v>
      </c>
      <c r="J87" s="1" t="s">
        <v>40</v>
      </c>
      <c r="K87" s="1" t="s">
        <v>41</v>
      </c>
      <c r="L87" s="1" t="s">
        <v>54</v>
      </c>
      <c r="M87" s="1">
        <v>1</v>
      </c>
      <c r="N87" s="1">
        <v>153</v>
      </c>
      <c r="O87" s="1" t="s">
        <v>55</v>
      </c>
      <c r="P87" s="1">
        <v>30</v>
      </c>
      <c r="Q87" s="1">
        <v>60</v>
      </c>
      <c r="R87" s="1">
        <v>10</v>
      </c>
      <c r="S87" s="1">
        <v>90</v>
      </c>
      <c r="T87" s="1">
        <v>83</v>
      </c>
      <c r="U87" s="1" t="s">
        <v>35</v>
      </c>
      <c r="V87" s="1">
        <v>-762</v>
      </c>
      <c r="W87" s="5">
        <f>YEAR(Table1[Date])</f>
        <v>2013</v>
      </c>
    </row>
    <row r="88" spans="1:23" ht="15.75" customHeight="1" x14ac:dyDescent="0.25">
      <c r="A88" s="1">
        <v>702</v>
      </c>
      <c r="B88" s="1">
        <v>34</v>
      </c>
      <c r="C88" s="1">
        <v>-33</v>
      </c>
      <c r="D88" s="3">
        <v>41548</v>
      </c>
      <c r="E88" s="1">
        <v>43</v>
      </c>
      <c r="F88" s="1" t="s">
        <v>39</v>
      </c>
      <c r="G88" s="1" t="s">
        <v>36</v>
      </c>
      <c r="H88" s="1">
        <v>12</v>
      </c>
      <c r="I88" s="1">
        <v>1</v>
      </c>
      <c r="J88" s="1" t="s">
        <v>40</v>
      </c>
      <c r="K88" s="1" t="s">
        <v>45</v>
      </c>
      <c r="L88" s="1" t="s">
        <v>52</v>
      </c>
      <c r="M88" s="1">
        <v>-3</v>
      </c>
      <c r="N88" s="1">
        <v>82</v>
      </c>
      <c r="O88" s="1" t="s">
        <v>48</v>
      </c>
      <c r="P88" s="1">
        <v>40</v>
      </c>
      <c r="Q88" s="1">
        <v>60</v>
      </c>
      <c r="R88" s="1">
        <v>30</v>
      </c>
      <c r="S88" s="1">
        <v>100</v>
      </c>
      <c r="T88" s="1">
        <v>45</v>
      </c>
      <c r="U88" s="1" t="s">
        <v>35</v>
      </c>
      <c r="V88" s="1">
        <v>240</v>
      </c>
      <c r="W88" s="5">
        <f>YEAR(Table1[Date])</f>
        <v>2013</v>
      </c>
    </row>
    <row r="89" spans="1:23" ht="15.75" customHeight="1" x14ac:dyDescent="0.25">
      <c r="A89" s="1">
        <v>971</v>
      </c>
      <c r="B89" s="1">
        <v>54</v>
      </c>
      <c r="C89" s="1">
        <v>-22</v>
      </c>
      <c r="D89" s="3">
        <v>41548</v>
      </c>
      <c r="E89" s="1">
        <v>66</v>
      </c>
      <c r="F89" s="1" t="s">
        <v>39</v>
      </c>
      <c r="G89" s="1" t="s">
        <v>36</v>
      </c>
      <c r="H89" s="1">
        <v>20</v>
      </c>
      <c r="I89" s="1">
        <v>1</v>
      </c>
      <c r="J89" s="1" t="s">
        <v>40</v>
      </c>
      <c r="K89" s="1" t="s">
        <v>41</v>
      </c>
      <c r="L89" s="1" t="s">
        <v>54</v>
      </c>
      <c r="M89" s="1">
        <v>18</v>
      </c>
      <c r="N89" s="1">
        <v>128</v>
      </c>
      <c r="O89" s="1" t="s">
        <v>56</v>
      </c>
      <c r="P89" s="1">
        <v>40</v>
      </c>
      <c r="Q89" s="1">
        <v>60</v>
      </c>
      <c r="R89" s="1">
        <v>40</v>
      </c>
      <c r="S89" s="1">
        <v>100</v>
      </c>
      <c r="T89" s="1">
        <v>54</v>
      </c>
      <c r="U89" s="1" t="s">
        <v>35</v>
      </c>
      <c r="V89" s="1">
        <v>404</v>
      </c>
      <c r="W89" s="5">
        <f>YEAR(Table1[Date])</f>
        <v>2013</v>
      </c>
    </row>
    <row r="90" spans="1:23" ht="15.75" customHeight="1" x14ac:dyDescent="0.25">
      <c r="A90" s="1">
        <v>573</v>
      </c>
      <c r="B90" s="1">
        <v>45</v>
      </c>
      <c r="C90" s="1">
        <v>-39</v>
      </c>
      <c r="D90" s="3">
        <v>41548</v>
      </c>
      <c r="E90" s="1">
        <v>64</v>
      </c>
      <c r="F90" s="1" t="s">
        <v>39</v>
      </c>
      <c r="G90" s="1" t="s">
        <v>22</v>
      </c>
      <c r="H90" s="1">
        <v>41</v>
      </c>
      <c r="I90" s="1">
        <v>1</v>
      </c>
      <c r="J90" s="1" t="s">
        <v>23</v>
      </c>
      <c r="K90" s="1" t="s">
        <v>24</v>
      </c>
      <c r="L90" s="1" t="s">
        <v>57</v>
      </c>
      <c r="M90" s="1">
        <v>-9</v>
      </c>
      <c r="N90" s="1">
        <v>116</v>
      </c>
      <c r="O90" s="1" t="s">
        <v>58</v>
      </c>
      <c r="P90" s="1">
        <v>20</v>
      </c>
      <c r="Q90" s="1">
        <v>60</v>
      </c>
      <c r="R90" s="1">
        <v>30</v>
      </c>
      <c r="S90" s="1">
        <v>80</v>
      </c>
      <c r="T90" s="1">
        <v>70</v>
      </c>
      <c r="U90" s="1" t="s">
        <v>27</v>
      </c>
      <c r="V90" s="1">
        <v>320</v>
      </c>
      <c r="W90" s="5">
        <f>YEAR(Table1[Date])</f>
        <v>2013</v>
      </c>
    </row>
    <row r="91" spans="1:23" ht="15.75" customHeight="1" x14ac:dyDescent="0.25">
      <c r="A91" s="1">
        <v>262</v>
      </c>
      <c r="B91" s="1">
        <v>48</v>
      </c>
      <c r="C91" s="1">
        <v>7</v>
      </c>
      <c r="D91" s="3">
        <v>41548</v>
      </c>
      <c r="E91" s="1">
        <v>70</v>
      </c>
      <c r="F91" s="1" t="s">
        <v>39</v>
      </c>
      <c r="G91" s="1" t="s">
        <v>22</v>
      </c>
      <c r="H91" s="1">
        <v>13</v>
      </c>
      <c r="I91" s="1">
        <v>1</v>
      </c>
      <c r="J91" s="1" t="s">
        <v>23</v>
      </c>
      <c r="K91" s="1" t="s">
        <v>24</v>
      </c>
      <c r="L91" s="1" t="s">
        <v>25</v>
      </c>
      <c r="M91" s="1">
        <v>67</v>
      </c>
      <c r="N91" s="1">
        <v>126</v>
      </c>
      <c r="O91" s="1" t="s">
        <v>59</v>
      </c>
      <c r="P91" s="1">
        <v>30</v>
      </c>
      <c r="Q91" s="1">
        <v>60</v>
      </c>
      <c r="R91" s="1">
        <v>60</v>
      </c>
      <c r="S91" s="1">
        <v>90</v>
      </c>
      <c r="T91" s="1">
        <v>25</v>
      </c>
      <c r="U91" s="1" t="s">
        <v>27</v>
      </c>
      <c r="V91" s="1">
        <v>851</v>
      </c>
      <c r="W91" s="5">
        <f>YEAR(Table1[Date])</f>
        <v>2013</v>
      </c>
    </row>
    <row r="92" spans="1:23" ht="15.75" customHeight="1" x14ac:dyDescent="0.25">
      <c r="A92" s="1">
        <v>801</v>
      </c>
      <c r="B92" s="1">
        <v>49</v>
      </c>
      <c r="C92" s="1">
        <v>-11</v>
      </c>
      <c r="D92" s="3">
        <v>41548</v>
      </c>
      <c r="E92" s="1">
        <v>71</v>
      </c>
      <c r="F92" s="1" t="s">
        <v>39</v>
      </c>
      <c r="G92" s="1" t="s">
        <v>36</v>
      </c>
      <c r="H92" s="1">
        <v>15</v>
      </c>
      <c r="I92" s="1">
        <v>1</v>
      </c>
      <c r="J92" s="1" t="s">
        <v>23</v>
      </c>
      <c r="K92" s="1" t="s">
        <v>24</v>
      </c>
      <c r="L92" s="1" t="s">
        <v>57</v>
      </c>
      <c r="M92" s="1">
        <v>49</v>
      </c>
      <c r="N92" s="1">
        <v>128</v>
      </c>
      <c r="O92" s="1" t="s">
        <v>49</v>
      </c>
      <c r="P92" s="1">
        <v>30</v>
      </c>
      <c r="Q92" s="1">
        <v>60</v>
      </c>
      <c r="R92" s="1">
        <v>60</v>
      </c>
      <c r="S92" s="1">
        <v>90</v>
      </c>
      <c r="T92" s="1">
        <v>38</v>
      </c>
      <c r="U92" s="1" t="s">
        <v>27</v>
      </c>
      <c r="V92" s="1">
        <v>310</v>
      </c>
      <c r="W92" s="5">
        <f>YEAR(Table1[Date])</f>
        <v>2013</v>
      </c>
    </row>
    <row r="93" spans="1:23" ht="15.75" customHeight="1" x14ac:dyDescent="0.25">
      <c r="A93" s="1">
        <v>509</v>
      </c>
      <c r="B93" s="1">
        <v>48</v>
      </c>
      <c r="C93" s="1">
        <v>10</v>
      </c>
      <c r="D93" s="3">
        <v>41548</v>
      </c>
      <c r="E93" s="1">
        <v>71</v>
      </c>
      <c r="F93" s="1" t="s">
        <v>39</v>
      </c>
      <c r="G93" s="1" t="s">
        <v>36</v>
      </c>
      <c r="H93" s="1">
        <v>13</v>
      </c>
      <c r="I93" s="1">
        <v>1</v>
      </c>
      <c r="J93" s="1" t="s">
        <v>23</v>
      </c>
      <c r="K93" s="1" t="s">
        <v>24</v>
      </c>
      <c r="L93" s="1" t="s">
        <v>25</v>
      </c>
      <c r="M93" s="1">
        <v>70</v>
      </c>
      <c r="N93" s="1">
        <v>127</v>
      </c>
      <c r="O93" s="1" t="s">
        <v>60</v>
      </c>
      <c r="P93" s="1">
        <v>30</v>
      </c>
      <c r="Q93" s="1">
        <v>60</v>
      </c>
      <c r="R93" s="1">
        <v>60</v>
      </c>
      <c r="S93" s="1">
        <v>90</v>
      </c>
      <c r="T93" s="1">
        <v>24</v>
      </c>
      <c r="U93" s="1" t="s">
        <v>27</v>
      </c>
      <c r="V93" s="1">
        <v>829</v>
      </c>
      <c r="W93" s="5">
        <f>YEAR(Table1[Date])</f>
        <v>2013</v>
      </c>
    </row>
    <row r="94" spans="1:23" ht="15.75" customHeight="1" x14ac:dyDescent="0.25">
      <c r="A94" s="1">
        <v>475</v>
      </c>
      <c r="B94" s="1">
        <v>40</v>
      </c>
      <c r="C94" s="1">
        <v>3</v>
      </c>
      <c r="D94" s="3">
        <v>41548</v>
      </c>
      <c r="E94" s="1">
        <v>59</v>
      </c>
      <c r="F94" s="1" t="s">
        <v>39</v>
      </c>
      <c r="G94" s="1" t="s">
        <v>31</v>
      </c>
      <c r="H94" s="1">
        <v>11</v>
      </c>
      <c r="I94" s="1">
        <v>1</v>
      </c>
      <c r="J94" s="1" t="s">
        <v>23</v>
      </c>
      <c r="K94" s="1" t="s">
        <v>32</v>
      </c>
      <c r="L94" s="1" t="s">
        <v>33</v>
      </c>
      <c r="M94" s="1">
        <v>53</v>
      </c>
      <c r="N94" s="1">
        <v>106</v>
      </c>
      <c r="O94" s="1" t="s">
        <v>44</v>
      </c>
      <c r="P94" s="1">
        <v>40</v>
      </c>
      <c r="Q94" s="1">
        <v>60</v>
      </c>
      <c r="R94" s="1">
        <v>50</v>
      </c>
      <c r="S94" s="1">
        <v>100</v>
      </c>
      <c r="T94" s="1">
        <v>23</v>
      </c>
      <c r="U94" s="1" t="s">
        <v>35</v>
      </c>
      <c r="V94" s="1">
        <v>881</v>
      </c>
      <c r="W94" s="5">
        <f>YEAR(Table1[Date])</f>
        <v>2013</v>
      </c>
    </row>
    <row r="95" spans="1:23" ht="15.75" customHeight="1" x14ac:dyDescent="0.25">
      <c r="A95" s="1">
        <v>503</v>
      </c>
      <c r="B95" s="1">
        <v>82</v>
      </c>
      <c r="C95" s="1">
        <v>45</v>
      </c>
      <c r="D95" s="3">
        <v>41548</v>
      </c>
      <c r="E95" s="1">
        <v>123</v>
      </c>
      <c r="F95" s="1" t="s">
        <v>39</v>
      </c>
      <c r="G95" s="1" t="s">
        <v>36</v>
      </c>
      <c r="H95" s="1">
        <v>27</v>
      </c>
      <c r="I95" s="1">
        <v>1</v>
      </c>
      <c r="J95" s="1" t="s">
        <v>23</v>
      </c>
      <c r="K95" s="1" t="s">
        <v>32</v>
      </c>
      <c r="L95" s="1" t="s">
        <v>61</v>
      </c>
      <c r="M95" s="1">
        <v>95</v>
      </c>
      <c r="N95" s="1">
        <v>218</v>
      </c>
      <c r="O95" s="1" t="s">
        <v>56</v>
      </c>
      <c r="P95" s="1">
        <v>30</v>
      </c>
      <c r="Q95" s="1">
        <v>60</v>
      </c>
      <c r="R95" s="1">
        <v>50</v>
      </c>
      <c r="S95" s="1">
        <v>90</v>
      </c>
      <c r="T95" s="1">
        <v>59</v>
      </c>
      <c r="U95" s="1" t="s">
        <v>35</v>
      </c>
      <c r="V95" s="1">
        <v>788</v>
      </c>
      <c r="W95" s="5">
        <f>YEAR(Table1[Date])</f>
        <v>2013</v>
      </c>
    </row>
    <row r="96" spans="1:23" ht="15.75" customHeight="1" x14ac:dyDescent="0.25">
      <c r="A96" s="1">
        <v>541</v>
      </c>
      <c r="B96" s="1">
        <v>91</v>
      </c>
      <c r="C96" s="1">
        <v>63</v>
      </c>
      <c r="D96" s="3">
        <v>41548</v>
      </c>
      <c r="E96" s="1">
        <v>127</v>
      </c>
      <c r="F96" s="1" t="s">
        <v>39</v>
      </c>
      <c r="G96" s="1" t="s">
        <v>36</v>
      </c>
      <c r="H96" s="1">
        <v>28</v>
      </c>
      <c r="I96" s="1">
        <v>1</v>
      </c>
      <c r="J96" s="1" t="s">
        <v>23</v>
      </c>
      <c r="K96" s="1" t="s">
        <v>32</v>
      </c>
      <c r="L96" s="1" t="s">
        <v>37</v>
      </c>
      <c r="M96" s="1">
        <v>113</v>
      </c>
      <c r="N96" s="1">
        <v>232</v>
      </c>
      <c r="O96" s="1" t="s">
        <v>56</v>
      </c>
      <c r="P96" s="1">
        <v>40</v>
      </c>
      <c r="Q96" s="1">
        <v>60</v>
      </c>
      <c r="R96" s="1">
        <v>50</v>
      </c>
      <c r="S96" s="1">
        <v>100</v>
      </c>
      <c r="T96" s="1">
        <v>51</v>
      </c>
      <c r="U96" s="1" t="s">
        <v>35</v>
      </c>
      <c r="V96" s="1">
        <v>656</v>
      </c>
      <c r="W96" s="5">
        <f>YEAR(Table1[Date])</f>
        <v>2013</v>
      </c>
    </row>
    <row r="97" spans="1:23" ht="15.75" customHeight="1" x14ac:dyDescent="0.25">
      <c r="A97" s="1">
        <v>936</v>
      </c>
      <c r="B97" s="1">
        <v>40</v>
      </c>
      <c r="C97" s="1">
        <v>-1</v>
      </c>
      <c r="D97" s="3">
        <v>41579</v>
      </c>
      <c r="E97" s="1">
        <v>52</v>
      </c>
      <c r="F97" s="1" t="s">
        <v>21</v>
      </c>
      <c r="G97" s="1" t="s">
        <v>29</v>
      </c>
      <c r="H97" s="1">
        <v>13</v>
      </c>
      <c r="I97" s="1">
        <v>1</v>
      </c>
      <c r="J97" s="1" t="s">
        <v>40</v>
      </c>
      <c r="K97" s="1" t="s">
        <v>45</v>
      </c>
      <c r="L97" s="1" t="s">
        <v>46</v>
      </c>
      <c r="M97" s="1">
        <v>39</v>
      </c>
      <c r="N97" s="1">
        <v>98</v>
      </c>
      <c r="O97" s="1" t="s">
        <v>30</v>
      </c>
      <c r="P97" s="1">
        <v>40</v>
      </c>
      <c r="Q97" s="1">
        <v>60</v>
      </c>
      <c r="R97" s="1">
        <v>40</v>
      </c>
      <c r="S97" s="1">
        <v>100</v>
      </c>
      <c r="T97" s="1">
        <v>26</v>
      </c>
      <c r="U97" s="1" t="s">
        <v>27</v>
      </c>
      <c r="V97" s="1">
        <v>536</v>
      </c>
      <c r="W97" s="5">
        <f>YEAR(Table1[Date])</f>
        <v>2013</v>
      </c>
    </row>
    <row r="98" spans="1:23" ht="15.75" customHeight="1" x14ac:dyDescent="0.25">
      <c r="A98" s="1">
        <v>254</v>
      </c>
      <c r="B98" s="1">
        <v>50</v>
      </c>
      <c r="C98" s="1">
        <v>31</v>
      </c>
      <c r="D98" s="3">
        <v>41579</v>
      </c>
      <c r="E98" s="1">
        <v>73</v>
      </c>
      <c r="F98" s="1" t="s">
        <v>21</v>
      </c>
      <c r="G98" s="1" t="s">
        <v>29</v>
      </c>
      <c r="H98" s="1">
        <v>14</v>
      </c>
      <c r="I98" s="1">
        <v>1</v>
      </c>
      <c r="J98" s="1" t="s">
        <v>40</v>
      </c>
      <c r="K98" s="1" t="s">
        <v>41</v>
      </c>
      <c r="L98" s="1" t="s">
        <v>42</v>
      </c>
      <c r="M98" s="1">
        <v>71</v>
      </c>
      <c r="N98" s="1">
        <v>131</v>
      </c>
      <c r="O98" s="1" t="s">
        <v>30</v>
      </c>
      <c r="P98" s="1">
        <v>30</v>
      </c>
      <c r="Q98" s="1">
        <v>60</v>
      </c>
      <c r="R98" s="1">
        <v>40</v>
      </c>
      <c r="S98" s="1">
        <v>90</v>
      </c>
      <c r="T98" s="1">
        <v>25</v>
      </c>
      <c r="U98" s="1" t="s">
        <v>27</v>
      </c>
      <c r="V98" s="1">
        <v>589</v>
      </c>
      <c r="W98" s="5">
        <f>YEAR(Table1[Date])</f>
        <v>2013</v>
      </c>
    </row>
    <row r="99" spans="1:23" ht="15.75" customHeight="1" x14ac:dyDescent="0.25">
      <c r="A99" s="1">
        <v>719</v>
      </c>
      <c r="B99" s="1">
        <v>40</v>
      </c>
      <c r="C99" s="1">
        <v>0</v>
      </c>
      <c r="D99" s="3">
        <v>41579</v>
      </c>
      <c r="E99" s="1">
        <v>52</v>
      </c>
      <c r="F99" s="1" t="s">
        <v>21</v>
      </c>
      <c r="G99" s="1" t="s">
        <v>22</v>
      </c>
      <c r="H99" s="1">
        <v>13</v>
      </c>
      <c r="I99" s="1">
        <v>1</v>
      </c>
      <c r="J99" s="1" t="s">
        <v>40</v>
      </c>
      <c r="K99" s="1" t="s">
        <v>45</v>
      </c>
      <c r="L99" s="1" t="s">
        <v>52</v>
      </c>
      <c r="M99" s="1">
        <v>40</v>
      </c>
      <c r="N99" s="1">
        <v>98</v>
      </c>
      <c r="O99" s="1" t="s">
        <v>26</v>
      </c>
      <c r="P99" s="1">
        <v>30</v>
      </c>
      <c r="Q99" s="1">
        <v>60</v>
      </c>
      <c r="R99" s="1">
        <v>40</v>
      </c>
      <c r="S99" s="1">
        <v>90</v>
      </c>
      <c r="T99" s="1">
        <v>25</v>
      </c>
      <c r="U99" s="1" t="s">
        <v>35</v>
      </c>
      <c r="V99" s="1">
        <v>536</v>
      </c>
      <c r="W99" s="5">
        <f>YEAR(Table1[Date])</f>
        <v>2013</v>
      </c>
    </row>
    <row r="100" spans="1:23" ht="15.75" customHeight="1" x14ac:dyDescent="0.25">
      <c r="A100" s="1">
        <v>339</v>
      </c>
      <c r="B100" s="1">
        <v>52</v>
      </c>
      <c r="C100" s="1">
        <v>-12</v>
      </c>
      <c r="D100" s="3">
        <v>41579</v>
      </c>
      <c r="E100" s="1">
        <v>68</v>
      </c>
      <c r="F100" s="1" t="s">
        <v>21</v>
      </c>
      <c r="G100" s="1" t="s">
        <v>31</v>
      </c>
      <c r="H100" s="1">
        <v>47</v>
      </c>
      <c r="I100" s="1">
        <v>1</v>
      </c>
      <c r="J100" s="1" t="s">
        <v>40</v>
      </c>
      <c r="K100" s="1" t="s">
        <v>41</v>
      </c>
      <c r="L100" s="1" t="s">
        <v>53</v>
      </c>
      <c r="M100" s="1">
        <v>-12</v>
      </c>
      <c r="N100" s="1">
        <v>128</v>
      </c>
      <c r="O100" s="1" t="s">
        <v>62</v>
      </c>
      <c r="P100" s="1">
        <v>50</v>
      </c>
      <c r="Q100" s="1">
        <v>60</v>
      </c>
      <c r="R100" s="1">
        <v>0</v>
      </c>
      <c r="S100" s="1">
        <v>110</v>
      </c>
      <c r="T100" s="1">
        <v>76</v>
      </c>
      <c r="U100" s="1" t="s">
        <v>35</v>
      </c>
      <c r="V100" s="1">
        <v>554</v>
      </c>
      <c r="W100" s="5">
        <f>YEAR(Table1[Date])</f>
        <v>2013</v>
      </c>
    </row>
    <row r="101" spans="1:23" ht="15.75" customHeight="1" x14ac:dyDescent="0.25">
      <c r="A101" s="1">
        <v>561</v>
      </c>
      <c r="B101" s="1">
        <v>75</v>
      </c>
      <c r="C101" s="1">
        <v>35</v>
      </c>
      <c r="D101" s="3">
        <v>41579</v>
      </c>
      <c r="E101" s="1">
        <v>89</v>
      </c>
      <c r="F101" s="1" t="s">
        <v>21</v>
      </c>
      <c r="G101" s="1" t="s">
        <v>31</v>
      </c>
      <c r="H101" s="1">
        <v>23</v>
      </c>
      <c r="I101" s="1">
        <v>1</v>
      </c>
      <c r="J101" s="1" t="s">
        <v>23</v>
      </c>
      <c r="K101" s="1" t="s">
        <v>24</v>
      </c>
      <c r="L101" s="1" t="s">
        <v>28</v>
      </c>
      <c r="M101" s="1">
        <v>65</v>
      </c>
      <c r="N101" s="1">
        <v>175</v>
      </c>
      <c r="O101" s="1" t="s">
        <v>34</v>
      </c>
      <c r="P101" s="1">
        <v>50</v>
      </c>
      <c r="Q101" s="1">
        <v>60</v>
      </c>
      <c r="R101" s="1">
        <v>30</v>
      </c>
      <c r="S101" s="1">
        <v>110</v>
      </c>
      <c r="T101" s="1">
        <v>45</v>
      </c>
      <c r="U101" s="1" t="s">
        <v>27</v>
      </c>
      <c r="V101" s="1">
        <v>1063</v>
      </c>
      <c r="W101" s="5">
        <f>YEAR(Table1[Date])</f>
        <v>2013</v>
      </c>
    </row>
    <row r="102" spans="1:23" ht="15.75" customHeight="1" x14ac:dyDescent="0.25">
      <c r="A102" s="1">
        <v>806</v>
      </c>
      <c r="B102" s="1">
        <v>46</v>
      </c>
      <c r="C102" s="1">
        <v>16</v>
      </c>
      <c r="D102" s="3">
        <v>41579</v>
      </c>
      <c r="E102" s="1">
        <v>68</v>
      </c>
      <c r="F102" s="1" t="s">
        <v>21</v>
      </c>
      <c r="G102" s="1" t="s">
        <v>29</v>
      </c>
      <c r="H102" s="1">
        <v>14</v>
      </c>
      <c r="I102" s="1">
        <v>1</v>
      </c>
      <c r="J102" s="1" t="s">
        <v>23</v>
      </c>
      <c r="K102" s="1" t="s">
        <v>24</v>
      </c>
      <c r="L102" s="1" t="s">
        <v>25</v>
      </c>
      <c r="M102" s="1">
        <v>46</v>
      </c>
      <c r="N102" s="1">
        <v>121</v>
      </c>
      <c r="O102" s="1" t="s">
        <v>30</v>
      </c>
      <c r="P102" s="1">
        <v>40</v>
      </c>
      <c r="Q102" s="1">
        <v>60</v>
      </c>
      <c r="R102" s="1">
        <v>30</v>
      </c>
      <c r="S102" s="1">
        <v>100</v>
      </c>
      <c r="T102" s="1">
        <v>37</v>
      </c>
      <c r="U102" s="1" t="s">
        <v>27</v>
      </c>
      <c r="V102" s="1">
        <v>424</v>
      </c>
      <c r="W102" s="5">
        <f>YEAR(Table1[Date])</f>
        <v>2013</v>
      </c>
    </row>
    <row r="103" spans="1:23" ht="15.75" customHeight="1" x14ac:dyDescent="0.25">
      <c r="A103" s="1">
        <v>719</v>
      </c>
      <c r="B103" s="1">
        <v>55</v>
      </c>
      <c r="C103" s="1">
        <v>2</v>
      </c>
      <c r="D103" s="3">
        <v>41579</v>
      </c>
      <c r="E103" s="1">
        <v>69</v>
      </c>
      <c r="F103" s="1" t="s">
        <v>21</v>
      </c>
      <c r="G103" s="1" t="s">
        <v>22</v>
      </c>
      <c r="H103" s="1">
        <v>20</v>
      </c>
      <c r="I103" s="1">
        <v>1</v>
      </c>
      <c r="J103" s="1" t="s">
        <v>23</v>
      </c>
      <c r="K103" s="1" t="s">
        <v>32</v>
      </c>
      <c r="L103" s="1" t="s">
        <v>33</v>
      </c>
      <c r="M103" s="1">
        <v>22</v>
      </c>
      <c r="N103" s="1">
        <v>132</v>
      </c>
      <c r="O103" s="1" t="s">
        <v>26</v>
      </c>
      <c r="P103" s="1">
        <v>40</v>
      </c>
      <c r="Q103" s="1">
        <v>60</v>
      </c>
      <c r="R103" s="1">
        <v>20</v>
      </c>
      <c r="S103" s="1">
        <v>100</v>
      </c>
      <c r="T103" s="1">
        <v>54</v>
      </c>
      <c r="U103" s="1" t="s">
        <v>35</v>
      </c>
      <c r="V103" s="1">
        <v>410</v>
      </c>
      <c r="W103" s="5">
        <f>YEAR(Table1[Date])</f>
        <v>2013</v>
      </c>
    </row>
    <row r="104" spans="1:23" ht="15.75" customHeight="1" x14ac:dyDescent="0.25">
      <c r="A104" s="1">
        <v>708</v>
      </c>
      <c r="B104" s="1">
        <v>50</v>
      </c>
      <c r="C104" s="1">
        <v>31</v>
      </c>
      <c r="D104" s="3">
        <v>41579</v>
      </c>
      <c r="E104" s="1">
        <v>73</v>
      </c>
      <c r="F104" s="1" t="s">
        <v>21</v>
      </c>
      <c r="G104" s="1" t="s">
        <v>22</v>
      </c>
      <c r="H104" s="1">
        <v>14</v>
      </c>
      <c r="I104" s="1">
        <v>1</v>
      </c>
      <c r="J104" s="1" t="s">
        <v>23</v>
      </c>
      <c r="K104" s="1" t="s">
        <v>32</v>
      </c>
      <c r="L104" s="1" t="s">
        <v>33</v>
      </c>
      <c r="M104" s="1">
        <v>71</v>
      </c>
      <c r="N104" s="1">
        <v>131</v>
      </c>
      <c r="O104" s="1" t="s">
        <v>63</v>
      </c>
      <c r="P104" s="1">
        <v>40</v>
      </c>
      <c r="Q104" s="1">
        <v>60</v>
      </c>
      <c r="R104" s="1">
        <v>40</v>
      </c>
      <c r="S104" s="1">
        <v>100</v>
      </c>
      <c r="T104" s="1">
        <v>25</v>
      </c>
      <c r="U104" s="1" t="s">
        <v>35</v>
      </c>
      <c r="V104" s="1">
        <v>589</v>
      </c>
      <c r="W104" s="5">
        <f>YEAR(Table1[Date])</f>
        <v>2013</v>
      </c>
    </row>
    <row r="105" spans="1:23" ht="15.75" customHeight="1" x14ac:dyDescent="0.25">
      <c r="A105" s="1">
        <v>719</v>
      </c>
      <c r="B105" s="1">
        <v>57</v>
      </c>
      <c r="C105" s="1">
        <v>13</v>
      </c>
      <c r="D105" s="3">
        <v>41579</v>
      </c>
      <c r="E105" s="1">
        <v>68</v>
      </c>
      <c r="F105" s="1" t="s">
        <v>21</v>
      </c>
      <c r="G105" s="1" t="s">
        <v>22</v>
      </c>
      <c r="H105" s="1">
        <v>17</v>
      </c>
      <c r="I105" s="1">
        <v>1</v>
      </c>
      <c r="J105" s="1" t="s">
        <v>23</v>
      </c>
      <c r="K105" s="1" t="s">
        <v>32</v>
      </c>
      <c r="L105" s="1" t="s">
        <v>61</v>
      </c>
      <c r="M105" s="1">
        <v>43</v>
      </c>
      <c r="N105" s="1">
        <v>133</v>
      </c>
      <c r="O105" s="1" t="s">
        <v>26</v>
      </c>
      <c r="P105" s="1">
        <v>40</v>
      </c>
      <c r="Q105" s="1">
        <v>60</v>
      </c>
      <c r="R105" s="1">
        <v>30</v>
      </c>
      <c r="S105" s="1">
        <v>100</v>
      </c>
      <c r="T105" s="1">
        <v>39</v>
      </c>
      <c r="U105" s="1" t="s">
        <v>35</v>
      </c>
      <c r="V105" s="1">
        <v>1042</v>
      </c>
      <c r="W105" s="5">
        <f>YEAR(Table1[Date])</f>
        <v>2013</v>
      </c>
    </row>
    <row r="106" spans="1:23" ht="15.75" customHeight="1" x14ac:dyDescent="0.25">
      <c r="A106" s="1">
        <v>351</v>
      </c>
      <c r="B106" s="1">
        <v>36</v>
      </c>
      <c r="C106" s="1">
        <v>6</v>
      </c>
      <c r="D106" s="3">
        <v>41579</v>
      </c>
      <c r="E106" s="1">
        <v>52</v>
      </c>
      <c r="F106" s="1" t="s">
        <v>21</v>
      </c>
      <c r="G106" s="1" t="s">
        <v>31</v>
      </c>
      <c r="H106" s="1">
        <v>10</v>
      </c>
      <c r="I106" s="1">
        <v>1</v>
      </c>
      <c r="J106" s="1" t="s">
        <v>23</v>
      </c>
      <c r="K106" s="1" t="s">
        <v>32</v>
      </c>
      <c r="L106" s="1" t="s">
        <v>33</v>
      </c>
      <c r="M106" s="1">
        <v>46</v>
      </c>
      <c r="N106" s="1">
        <v>94</v>
      </c>
      <c r="O106" s="1" t="s">
        <v>62</v>
      </c>
      <c r="P106" s="1">
        <v>30</v>
      </c>
      <c r="Q106" s="1">
        <v>60</v>
      </c>
      <c r="R106" s="1">
        <v>40</v>
      </c>
      <c r="S106" s="1">
        <v>90</v>
      </c>
      <c r="T106" s="1">
        <v>21</v>
      </c>
      <c r="U106" s="1" t="s">
        <v>35</v>
      </c>
      <c r="V106" s="1">
        <v>862</v>
      </c>
      <c r="W106" s="5">
        <f>YEAR(Table1[Date])</f>
        <v>2013</v>
      </c>
    </row>
    <row r="107" spans="1:23" ht="15.75" customHeight="1" x14ac:dyDescent="0.25">
      <c r="A107" s="1">
        <v>636</v>
      </c>
      <c r="B107" s="1">
        <v>33</v>
      </c>
      <c r="C107" s="1">
        <v>-10</v>
      </c>
      <c r="D107" s="3">
        <v>41579</v>
      </c>
      <c r="E107" s="1">
        <v>48</v>
      </c>
      <c r="F107" s="1" t="s">
        <v>39</v>
      </c>
      <c r="G107" s="1" t="s">
        <v>22</v>
      </c>
      <c r="H107" s="1">
        <v>9</v>
      </c>
      <c r="I107" s="1">
        <v>1</v>
      </c>
      <c r="J107" s="1" t="s">
        <v>40</v>
      </c>
      <c r="K107" s="1" t="s">
        <v>41</v>
      </c>
      <c r="L107" s="1" t="s">
        <v>42</v>
      </c>
      <c r="M107" s="1">
        <v>40</v>
      </c>
      <c r="N107" s="1">
        <v>86</v>
      </c>
      <c r="O107" s="1" t="s">
        <v>58</v>
      </c>
      <c r="P107" s="1">
        <v>40</v>
      </c>
      <c r="Q107" s="1">
        <v>60</v>
      </c>
      <c r="R107" s="1">
        <v>50</v>
      </c>
      <c r="S107" s="1">
        <v>100</v>
      </c>
      <c r="T107" s="1">
        <v>21</v>
      </c>
      <c r="U107" s="1" t="s">
        <v>27</v>
      </c>
      <c r="V107" s="1">
        <v>836</v>
      </c>
      <c r="W107" s="5">
        <f>YEAR(Table1[Date])</f>
        <v>2013</v>
      </c>
    </row>
    <row r="108" spans="1:23" ht="15.75" customHeight="1" x14ac:dyDescent="0.25">
      <c r="A108" s="1">
        <v>504</v>
      </c>
      <c r="B108" s="1">
        <v>31</v>
      </c>
      <c r="C108" s="1">
        <v>-8</v>
      </c>
      <c r="D108" s="3">
        <v>41579</v>
      </c>
      <c r="E108" s="1">
        <v>47</v>
      </c>
      <c r="F108" s="1" t="s">
        <v>39</v>
      </c>
      <c r="G108" s="1" t="s">
        <v>29</v>
      </c>
      <c r="H108" s="1">
        <v>8</v>
      </c>
      <c r="I108" s="1">
        <v>1</v>
      </c>
      <c r="J108" s="1" t="s">
        <v>40</v>
      </c>
      <c r="K108" s="1" t="s">
        <v>45</v>
      </c>
      <c r="L108" s="1" t="s">
        <v>46</v>
      </c>
      <c r="M108" s="1">
        <v>42</v>
      </c>
      <c r="N108" s="1">
        <v>83</v>
      </c>
      <c r="O108" s="1" t="s">
        <v>55</v>
      </c>
      <c r="P108" s="1">
        <v>30</v>
      </c>
      <c r="Q108" s="1">
        <v>60</v>
      </c>
      <c r="R108" s="1">
        <v>50</v>
      </c>
      <c r="S108" s="1">
        <v>90</v>
      </c>
      <c r="T108" s="1">
        <v>19</v>
      </c>
      <c r="U108" s="1" t="s">
        <v>27</v>
      </c>
      <c r="V108" s="1">
        <v>856</v>
      </c>
      <c r="W108" s="5">
        <f>YEAR(Table1[Date])</f>
        <v>2013</v>
      </c>
    </row>
    <row r="109" spans="1:23" ht="15.75" customHeight="1" x14ac:dyDescent="0.25">
      <c r="A109" s="1">
        <v>580</v>
      </c>
      <c r="B109" s="1">
        <v>36</v>
      </c>
      <c r="C109" s="1">
        <v>5</v>
      </c>
      <c r="D109" s="3">
        <v>41579</v>
      </c>
      <c r="E109" s="1">
        <v>52</v>
      </c>
      <c r="F109" s="1" t="s">
        <v>39</v>
      </c>
      <c r="G109" s="1" t="s">
        <v>29</v>
      </c>
      <c r="H109" s="1">
        <v>10</v>
      </c>
      <c r="I109" s="1">
        <v>1</v>
      </c>
      <c r="J109" s="1" t="s">
        <v>40</v>
      </c>
      <c r="K109" s="1" t="s">
        <v>45</v>
      </c>
      <c r="L109" s="1" t="s">
        <v>46</v>
      </c>
      <c r="M109" s="1">
        <v>45</v>
      </c>
      <c r="N109" s="1">
        <v>94</v>
      </c>
      <c r="O109" s="1" t="s">
        <v>47</v>
      </c>
      <c r="P109" s="1">
        <v>40</v>
      </c>
      <c r="Q109" s="1">
        <v>60</v>
      </c>
      <c r="R109" s="1">
        <v>40</v>
      </c>
      <c r="S109" s="1">
        <v>100</v>
      </c>
      <c r="T109" s="1">
        <v>22</v>
      </c>
      <c r="U109" s="1" t="s">
        <v>27</v>
      </c>
      <c r="V109" s="1">
        <v>862</v>
      </c>
      <c r="W109" s="5">
        <f>YEAR(Table1[Date])</f>
        <v>2013</v>
      </c>
    </row>
    <row r="110" spans="1:23" ht="15.75" customHeight="1" x14ac:dyDescent="0.25">
      <c r="A110" s="1">
        <v>337</v>
      </c>
      <c r="B110" s="1">
        <v>49</v>
      </c>
      <c r="C110" s="1">
        <v>20</v>
      </c>
      <c r="D110" s="3">
        <v>41579</v>
      </c>
      <c r="E110" s="1">
        <v>71</v>
      </c>
      <c r="F110" s="1" t="s">
        <v>39</v>
      </c>
      <c r="G110" s="1" t="s">
        <v>29</v>
      </c>
      <c r="H110" s="1">
        <v>15</v>
      </c>
      <c r="I110" s="1">
        <v>1</v>
      </c>
      <c r="J110" s="1" t="s">
        <v>40</v>
      </c>
      <c r="K110" s="1" t="s">
        <v>41</v>
      </c>
      <c r="L110" s="1" t="s">
        <v>42</v>
      </c>
      <c r="M110" s="1">
        <v>50</v>
      </c>
      <c r="N110" s="1">
        <v>128</v>
      </c>
      <c r="O110" s="1" t="s">
        <v>55</v>
      </c>
      <c r="P110" s="1">
        <v>30</v>
      </c>
      <c r="Q110" s="1">
        <v>60</v>
      </c>
      <c r="R110" s="1">
        <v>30</v>
      </c>
      <c r="S110" s="1">
        <v>90</v>
      </c>
      <c r="T110" s="1">
        <v>37</v>
      </c>
      <c r="U110" s="1" t="s">
        <v>27</v>
      </c>
      <c r="V110" s="1">
        <v>454</v>
      </c>
      <c r="W110" s="5">
        <f>YEAR(Table1[Date])</f>
        <v>2013</v>
      </c>
    </row>
    <row r="111" spans="1:23" ht="15.75" customHeight="1" x14ac:dyDescent="0.25">
      <c r="A111" s="1">
        <v>262</v>
      </c>
      <c r="B111" s="1">
        <v>54</v>
      </c>
      <c r="C111" s="1">
        <v>1</v>
      </c>
      <c r="D111" s="3">
        <v>41579</v>
      </c>
      <c r="E111" s="1">
        <v>67</v>
      </c>
      <c r="F111" s="1" t="s">
        <v>39</v>
      </c>
      <c r="G111" s="1" t="s">
        <v>22</v>
      </c>
      <c r="H111" s="1">
        <v>20</v>
      </c>
      <c r="I111" s="1">
        <v>1</v>
      </c>
      <c r="J111" s="1" t="s">
        <v>40</v>
      </c>
      <c r="K111" s="1" t="s">
        <v>45</v>
      </c>
      <c r="L111" s="1" t="s">
        <v>50</v>
      </c>
      <c r="M111" s="1">
        <v>21</v>
      </c>
      <c r="N111" s="1">
        <v>129</v>
      </c>
      <c r="O111" s="1" t="s">
        <v>59</v>
      </c>
      <c r="P111" s="1">
        <v>50</v>
      </c>
      <c r="Q111" s="1">
        <v>60</v>
      </c>
      <c r="R111" s="1">
        <v>20</v>
      </c>
      <c r="S111" s="1">
        <v>110</v>
      </c>
      <c r="T111" s="1">
        <v>53</v>
      </c>
      <c r="U111" s="1" t="s">
        <v>35</v>
      </c>
      <c r="V111" s="1">
        <v>391</v>
      </c>
      <c r="W111" s="5">
        <f>YEAR(Table1[Date])</f>
        <v>2013</v>
      </c>
    </row>
    <row r="112" spans="1:23" ht="15.75" customHeight="1" x14ac:dyDescent="0.25">
      <c r="A112" s="1">
        <v>603</v>
      </c>
      <c r="B112" s="1">
        <v>46</v>
      </c>
      <c r="C112" s="1">
        <v>5</v>
      </c>
      <c r="D112" s="3">
        <v>41579</v>
      </c>
      <c r="E112" s="1">
        <v>67</v>
      </c>
      <c r="F112" s="1" t="s">
        <v>39</v>
      </c>
      <c r="G112" s="1" t="s">
        <v>31</v>
      </c>
      <c r="H112" s="1">
        <v>14</v>
      </c>
      <c r="I112" s="1">
        <v>1</v>
      </c>
      <c r="J112" s="1" t="s">
        <v>40</v>
      </c>
      <c r="K112" s="1" t="s">
        <v>45</v>
      </c>
      <c r="L112" s="1" t="s">
        <v>50</v>
      </c>
      <c r="M112" s="1">
        <v>45</v>
      </c>
      <c r="N112" s="1">
        <v>120</v>
      </c>
      <c r="O112" s="1" t="s">
        <v>51</v>
      </c>
      <c r="P112" s="1">
        <v>40</v>
      </c>
      <c r="Q112" s="1">
        <v>60</v>
      </c>
      <c r="R112" s="1">
        <v>40</v>
      </c>
      <c r="S112" s="1">
        <v>100</v>
      </c>
      <c r="T112" s="1">
        <v>37</v>
      </c>
      <c r="U112" s="1" t="s">
        <v>35</v>
      </c>
      <c r="V112" s="1">
        <v>316</v>
      </c>
      <c r="W112" s="5">
        <f>YEAR(Table1[Date])</f>
        <v>2013</v>
      </c>
    </row>
    <row r="113" spans="1:23" ht="15.75" customHeight="1" x14ac:dyDescent="0.25">
      <c r="A113" s="1">
        <v>603</v>
      </c>
      <c r="B113" s="1">
        <v>43</v>
      </c>
      <c r="C113" s="1">
        <v>0</v>
      </c>
      <c r="D113" s="3">
        <v>41579</v>
      </c>
      <c r="E113" s="1">
        <v>66</v>
      </c>
      <c r="F113" s="1" t="s">
        <v>39</v>
      </c>
      <c r="G113" s="1" t="s">
        <v>31</v>
      </c>
      <c r="H113" s="1">
        <v>14</v>
      </c>
      <c r="I113" s="1">
        <v>1</v>
      </c>
      <c r="J113" s="1" t="s">
        <v>40</v>
      </c>
      <c r="K113" s="1" t="s">
        <v>45</v>
      </c>
      <c r="L113" s="1" t="s">
        <v>52</v>
      </c>
      <c r="M113" s="1">
        <v>30</v>
      </c>
      <c r="N113" s="1">
        <v>116</v>
      </c>
      <c r="O113" s="1" t="s">
        <v>51</v>
      </c>
      <c r="P113" s="1">
        <v>30</v>
      </c>
      <c r="Q113" s="1">
        <v>60</v>
      </c>
      <c r="R113" s="1">
        <v>30</v>
      </c>
      <c r="S113" s="1">
        <v>90</v>
      </c>
      <c r="T113" s="1">
        <v>46</v>
      </c>
      <c r="U113" s="1" t="s">
        <v>35</v>
      </c>
      <c r="V113" s="1">
        <v>452</v>
      </c>
      <c r="W113" s="5">
        <f>YEAR(Table1[Date])</f>
        <v>2013</v>
      </c>
    </row>
    <row r="114" spans="1:23" ht="15.75" customHeight="1" x14ac:dyDescent="0.25">
      <c r="A114" s="1">
        <v>603</v>
      </c>
      <c r="B114" s="1">
        <v>44</v>
      </c>
      <c r="C114" s="1">
        <v>-22</v>
      </c>
      <c r="D114" s="3">
        <v>41579</v>
      </c>
      <c r="E114" s="1">
        <v>62</v>
      </c>
      <c r="F114" s="1" t="s">
        <v>39</v>
      </c>
      <c r="G114" s="1" t="s">
        <v>31</v>
      </c>
      <c r="H114" s="1">
        <v>40</v>
      </c>
      <c r="I114" s="1">
        <v>1</v>
      </c>
      <c r="J114" s="1" t="s">
        <v>40</v>
      </c>
      <c r="K114" s="1" t="s">
        <v>41</v>
      </c>
      <c r="L114" s="1" t="s">
        <v>53</v>
      </c>
      <c r="M114" s="1">
        <v>-12</v>
      </c>
      <c r="N114" s="1">
        <v>113</v>
      </c>
      <c r="O114" s="1" t="s">
        <v>51</v>
      </c>
      <c r="P114" s="1">
        <v>40</v>
      </c>
      <c r="Q114" s="1">
        <v>60</v>
      </c>
      <c r="R114" s="1">
        <v>10</v>
      </c>
      <c r="S114" s="1">
        <v>100</v>
      </c>
      <c r="T114" s="1">
        <v>70</v>
      </c>
      <c r="U114" s="1" t="s">
        <v>35</v>
      </c>
      <c r="V114" s="1">
        <v>325</v>
      </c>
      <c r="W114" s="5">
        <f>YEAR(Table1[Date])</f>
        <v>2013</v>
      </c>
    </row>
    <row r="115" spans="1:23" ht="15.75" customHeight="1" x14ac:dyDescent="0.25">
      <c r="A115" s="1">
        <v>318</v>
      </c>
      <c r="B115" s="1">
        <v>53</v>
      </c>
      <c r="C115" s="1">
        <v>43</v>
      </c>
      <c r="D115" s="3">
        <v>41579</v>
      </c>
      <c r="E115" s="1">
        <v>88</v>
      </c>
      <c r="F115" s="1" t="s">
        <v>39</v>
      </c>
      <c r="G115" s="1" t="s">
        <v>29</v>
      </c>
      <c r="H115" s="1">
        <v>16</v>
      </c>
      <c r="I115" s="1">
        <v>1</v>
      </c>
      <c r="J115" s="1" t="s">
        <v>40</v>
      </c>
      <c r="K115" s="1" t="s">
        <v>41</v>
      </c>
      <c r="L115" s="1" t="s">
        <v>53</v>
      </c>
      <c r="M115" s="1">
        <v>73</v>
      </c>
      <c r="N115" s="1">
        <v>150</v>
      </c>
      <c r="O115" s="1" t="s">
        <v>55</v>
      </c>
      <c r="P115" s="1">
        <v>40</v>
      </c>
      <c r="Q115" s="1">
        <v>60</v>
      </c>
      <c r="R115" s="1">
        <v>30</v>
      </c>
      <c r="S115" s="1">
        <v>100</v>
      </c>
      <c r="T115" s="1">
        <v>39</v>
      </c>
      <c r="U115" s="1" t="s">
        <v>35</v>
      </c>
      <c r="V115" s="1">
        <v>321</v>
      </c>
      <c r="W115" s="5">
        <f>YEAR(Table1[Date])</f>
        <v>2013</v>
      </c>
    </row>
    <row r="116" spans="1:23" ht="15.75" customHeight="1" x14ac:dyDescent="0.25">
      <c r="A116" s="1">
        <v>206</v>
      </c>
      <c r="B116" s="1">
        <v>54</v>
      </c>
      <c r="C116" s="1">
        <v>-1</v>
      </c>
      <c r="D116" s="3">
        <v>41579</v>
      </c>
      <c r="E116" s="1">
        <v>67</v>
      </c>
      <c r="F116" s="1" t="s">
        <v>39</v>
      </c>
      <c r="G116" s="1" t="s">
        <v>36</v>
      </c>
      <c r="H116" s="1">
        <v>20</v>
      </c>
      <c r="I116" s="1">
        <v>1</v>
      </c>
      <c r="J116" s="1" t="s">
        <v>40</v>
      </c>
      <c r="K116" s="1" t="s">
        <v>41</v>
      </c>
      <c r="L116" s="1" t="s">
        <v>53</v>
      </c>
      <c r="M116" s="1">
        <v>19</v>
      </c>
      <c r="N116" s="1">
        <v>129</v>
      </c>
      <c r="O116" s="1" t="s">
        <v>60</v>
      </c>
      <c r="P116" s="1">
        <v>50</v>
      </c>
      <c r="Q116" s="1">
        <v>60</v>
      </c>
      <c r="R116" s="1">
        <v>20</v>
      </c>
      <c r="S116" s="1">
        <v>110</v>
      </c>
      <c r="T116" s="1">
        <v>54</v>
      </c>
      <c r="U116" s="1" t="s">
        <v>35</v>
      </c>
      <c r="V116" s="1">
        <v>391</v>
      </c>
      <c r="W116" s="5">
        <f>YEAR(Table1[Date])</f>
        <v>2013</v>
      </c>
    </row>
    <row r="117" spans="1:23" ht="15.75" customHeight="1" x14ac:dyDescent="0.25">
      <c r="A117" s="1">
        <v>580</v>
      </c>
      <c r="B117" s="1">
        <v>54</v>
      </c>
      <c r="C117" s="1">
        <v>-1</v>
      </c>
      <c r="D117" s="3">
        <v>41579</v>
      </c>
      <c r="E117" s="1">
        <v>67</v>
      </c>
      <c r="F117" s="1" t="s">
        <v>39</v>
      </c>
      <c r="G117" s="1" t="s">
        <v>29</v>
      </c>
      <c r="H117" s="1">
        <v>20</v>
      </c>
      <c r="I117" s="1">
        <v>1</v>
      </c>
      <c r="J117" s="1" t="s">
        <v>23</v>
      </c>
      <c r="K117" s="1" t="s">
        <v>24</v>
      </c>
      <c r="L117" s="1" t="s">
        <v>57</v>
      </c>
      <c r="M117" s="1">
        <v>19</v>
      </c>
      <c r="N117" s="1">
        <v>129</v>
      </c>
      <c r="O117" s="1" t="s">
        <v>47</v>
      </c>
      <c r="P117" s="1">
        <v>50</v>
      </c>
      <c r="Q117" s="1">
        <v>60</v>
      </c>
      <c r="R117" s="1">
        <v>20</v>
      </c>
      <c r="S117" s="1">
        <v>110</v>
      </c>
      <c r="T117" s="1">
        <v>54</v>
      </c>
      <c r="U117" s="1" t="s">
        <v>27</v>
      </c>
      <c r="V117" s="1">
        <v>391</v>
      </c>
      <c r="W117" s="5">
        <f>YEAR(Table1[Date])</f>
        <v>2013</v>
      </c>
    </row>
    <row r="118" spans="1:23" ht="15.75" customHeight="1" x14ac:dyDescent="0.25">
      <c r="A118" s="1">
        <v>435</v>
      </c>
      <c r="B118" s="1">
        <v>46</v>
      </c>
      <c r="C118" s="1">
        <v>15</v>
      </c>
      <c r="D118" s="3">
        <v>41579</v>
      </c>
      <c r="E118" s="1">
        <v>67</v>
      </c>
      <c r="F118" s="1" t="s">
        <v>39</v>
      </c>
      <c r="G118" s="1" t="s">
        <v>36</v>
      </c>
      <c r="H118" s="1">
        <v>14</v>
      </c>
      <c r="I118" s="1">
        <v>1</v>
      </c>
      <c r="J118" s="1" t="s">
        <v>23</v>
      </c>
      <c r="K118" s="1" t="s">
        <v>24</v>
      </c>
      <c r="L118" s="1" t="s">
        <v>57</v>
      </c>
      <c r="M118" s="1">
        <v>45</v>
      </c>
      <c r="N118" s="1">
        <v>120</v>
      </c>
      <c r="O118" s="1" t="s">
        <v>49</v>
      </c>
      <c r="P118" s="1">
        <v>40</v>
      </c>
      <c r="Q118" s="1">
        <v>60</v>
      </c>
      <c r="R118" s="1">
        <v>30</v>
      </c>
      <c r="S118" s="1">
        <v>100</v>
      </c>
      <c r="T118" s="1">
        <v>37</v>
      </c>
      <c r="U118" s="1" t="s">
        <v>27</v>
      </c>
      <c r="V118" s="1">
        <v>316</v>
      </c>
      <c r="W118" s="5">
        <f>YEAR(Table1[Date])</f>
        <v>2013</v>
      </c>
    </row>
    <row r="119" spans="1:23" ht="15.75" customHeight="1" x14ac:dyDescent="0.25">
      <c r="A119" s="1">
        <v>435</v>
      </c>
      <c r="B119" s="1">
        <v>43</v>
      </c>
      <c r="C119" s="1">
        <v>0</v>
      </c>
      <c r="D119" s="3">
        <v>41579</v>
      </c>
      <c r="E119" s="1">
        <v>66</v>
      </c>
      <c r="F119" s="1" t="s">
        <v>39</v>
      </c>
      <c r="G119" s="1" t="s">
        <v>36</v>
      </c>
      <c r="H119" s="1">
        <v>14</v>
      </c>
      <c r="I119" s="1">
        <v>1</v>
      </c>
      <c r="J119" s="1" t="s">
        <v>23</v>
      </c>
      <c r="K119" s="1" t="s">
        <v>24</v>
      </c>
      <c r="L119" s="1" t="s">
        <v>25</v>
      </c>
      <c r="M119" s="1">
        <v>30</v>
      </c>
      <c r="N119" s="1">
        <v>116</v>
      </c>
      <c r="O119" s="1" t="s">
        <v>49</v>
      </c>
      <c r="P119" s="1">
        <v>40</v>
      </c>
      <c r="Q119" s="1">
        <v>60</v>
      </c>
      <c r="R119" s="1">
        <v>30</v>
      </c>
      <c r="S119" s="1">
        <v>100</v>
      </c>
      <c r="T119" s="1">
        <v>46</v>
      </c>
      <c r="U119" s="1" t="s">
        <v>27</v>
      </c>
      <c r="V119" s="1">
        <v>452</v>
      </c>
      <c r="W119" s="5">
        <f>YEAR(Table1[Date])</f>
        <v>2013</v>
      </c>
    </row>
    <row r="120" spans="1:23" ht="15.75" customHeight="1" x14ac:dyDescent="0.25">
      <c r="A120" s="1">
        <v>253</v>
      </c>
      <c r="B120" s="1">
        <v>47</v>
      </c>
      <c r="C120" s="1">
        <v>25</v>
      </c>
      <c r="D120" s="3">
        <v>41579</v>
      </c>
      <c r="E120" s="1">
        <v>68</v>
      </c>
      <c r="F120" s="1" t="s">
        <v>39</v>
      </c>
      <c r="G120" s="1" t="s">
        <v>36</v>
      </c>
      <c r="H120" s="1">
        <v>13</v>
      </c>
      <c r="I120" s="1">
        <v>1</v>
      </c>
      <c r="J120" s="1" t="s">
        <v>23</v>
      </c>
      <c r="K120" s="1" t="s">
        <v>24</v>
      </c>
      <c r="L120" s="1" t="s">
        <v>25</v>
      </c>
      <c r="M120" s="1">
        <v>65</v>
      </c>
      <c r="N120" s="1">
        <v>123</v>
      </c>
      <c r="O120" s="1" t="s">
        <v>60</v>
      </c>
      <c r="P120" s="1">
        <v>40</v>
      </c>
      <c r="Q120" s="1">
        <v>60</v>
      </c>
      <c r="R120" s="1">
        <v>40</v>
      </c>
      <c r="S120" s="1">
        <v>100</v>
      </c>
      <c r="T120" s="1">
        <v>24</v>
      </c>
      <c r="U120" s="1" t="s">
        <v>27</v>
      </c>
      <c r="V120" s="1">
        <v>834</v>
      </c>
      <c r="W120" s="5">
        <f>YEAR(Table1[Date])</f>
        <v>2013</v>
      </c>
    </row>
    <row r="121" spans="1:23" ht="15.75" customHeight="1" x14ac:dyDescent="0.25">
      <c r="A121" s="1">
        <v>203</v>
      </c>
      <c r="B121" s="1">
        <v>36</v>
      </c>
      <c r="C121" s="1">
        <v>9</v>
      </c>
      <c r="D121" s="3">
        <v>41579</v>
      </c>
      <c r="E121" s="1">
        <v>54</v>
      </c>
      <c r="F121" s="1" t="s">
        <v>39</v>
      </c>
      <c r="G121" s="1" t="s">
        <v>31</v>
      </c>
      <c r="H121" s="1">
        <v>10</v>
      </c>
      <c r="I121" s="1">
        <v>1</v>
      </c>
      <c r="J121" s="1" t="s">
        <v>23</v>
      </c>
      <c r="K121" s="1" t="s">
        <v>32</v>
      </c>
      <c r="L121" s="1" t="s">
        <v>37</v>
      </c>
      <c r="M121" s="1">
        <v>49</v>
      </c>
      <c r="N121" s="1">
        <v>96</v>
      </c>
      <c r="O121" s="1" t="s">
        <v>44</v>
      </c>
      <c r="P121" s="1">
        <v>30</v>
      </c>
      <c r="Q121" s="1">
        <v>60</v>
      </c>
      <c r="R121" s="1">
        <v>40</v>
      </c>
      <c r="S121" s="1">
        <v>90</v>
      </c>
      <c r="T121" s="1">
        <v>21</v>
      </c>
      <c r="U121" s="1" t="s">
        <v>35</v>
      </c>
      <c r="V121" s="1">
        <v>809</v>
      </c>
      <c r="W121" s="5">
        <f>YEAR(Table1[Date])</f>
        <v>2013</v>
      </c>
    </row>
    <row r="122" spans="1:23" ht="15.75" customHeight="1" x14ac:dyDescent="0.25">
      <c r="A122" s="1">
        <v>509</v>
      </c>
      <c r="B122" s="1">
        <v>61</v>
      </c>
      <c r="C122" s="1">
        <v>1</v>
      </c>
      <c r="D122" s="3">
        <v>41579</v>
      </c>
      <c r="E122" s="1">
        <v>86</v>
      </c>
      <c r="F122" s="1" t="s">
        <v>39</v>
      </c>
      <c r="G122" s="1" t="s">
        <v>36</v>
      </c>
      <c r="H122" s="1">
        <v>55</v>
      </c>
      <c r="I122" s="1">
        <v>1</v>
      </c>
      <c r="J122" s="1" t="s">
        <v>23</v>
      </c>
      <c r="K122" s="1" t="s">
        <v>32</v>
      </c>
      <c r="L122" s="1" t="s">
        <v>37</v>
      </c>
      <c r="M122" s="1">
        <v>1</v>
      </c>
      <c r="N122" s="1">
        <v>157</v>
      </c>
      <c r="O122" s="1" t="s">
        <v>60</v>
      </c>
      <c r="P122" s="1">
        <v>40</v>
      </c>
      <c r="Q122" s="1">
        <v>60</v>
      </c>
      <c r="R122" s="1">
        <v>0</v>
      </c>
      <c r="S122" s="1">
        <v>100</v>
      </c>
      <c r="T122" s="1">
        <v>85</v>
      </c>
      <c r="U122" s="1" t="s">
        <v>35</v>
      </c>
      <c r="V122" s="1">
        <v>613</v>
      </c>
      <c r="W122" s="5">
        <f>YEAR(Table1[Date])</f>
        <v>2013</v>
      </c>
    </row>
    <row r="123" spans="1:23" ht="15.75" customHeight="1" x14ac:dyDescent="0.25">
      <c r="A123" s="1">
        <v>956</v>
      </c>
      <c r="B123" s="1">
        <v>43</v>
      </c>
      <c r="C123" s="1">
        <v>5</v>
      </c>
      <c r="D123" s="3">
        <v>41609</v>
      </c>
      <c r="E123" s="1">
        <v>56</v>
      </c>
      <c r="F123" s="1" t="s">
        <v>21</v>
      </c>
      <c r="G123" s="1" t="s">
        <v>29</v>
      </c>
      <c r="H123" s="1">
        <v>14</v>
      </c>
      <c r="I123" s="1">
        <v>1</v>
      </c>
      <c r="J123" s="1" t="s">
        <v>40</v>
      </c>
      <c r="K123" s="1" t="s">
        <v>45</v>
      </c>
      <c r="L123" s="1" t="s">
        <v>46</v>
      </c>
      <c r="M123" s="1">
        <v>45</v>
      </c>
      <c r="N123" s="1">
        <v>106</v>
      </c>
      <c r="O123" s="1" t="s">
        <v>30</v>
      </c>
      <c r="P123" s="1">
        <v>50</v>
      </c>
      <c r="Q123" s="1">
        <v>60</v>
      </c>
      <c r="R123" s="1">
        <v>40</v>
      </c>
      <c r="S123" s="1">
        <v>110</v>
      </c>
      <c r="T123" s="1">
        <v>26</v>
      </c>
      <c r="U123" s="1" t="s">
        <v>27</v>
      </c>
      <c r="V123" s="1">
        <v>531</v>
      </c>
      <c r="W123" s="5">
        <f>YEAR(Table1[Date])</f>
        <v>2013</v>
      </c>
    </row>
    <row r="124" spans="1:23" ht="15.75" customHeight="1" x14ac:dyDescent="0.25">
      <c r="A124" s="1">
        <v>430</v>
      </c>
      <c r="B124" s="1">
        <v>54</v>
      </c>
      <c r="C124" s="1">
        <v>37</v>
      </c>
      <c r="D124" s="3">
        <v>41609</v>
      </c>
      <c r="E124" s="1">
        <v>79</v>
      </c>
      <c r="F124" s="1" t="s">
        <v>21</v>
      </c>
      <c r="G124" s="1" t="s">
        <v>29</v>
      </c>
      <c r="H124" s="1">
        <v>15</v>
      </c>
      <c r="I124" s="1">
        <v>1</v>
      </c>
      <c r="J124" s="1" t="s">
        <v>40</v>
      </c>
      <c r="K124" s="1" t="s">
        <v>41</v>
      </c>
      <c r="L124" s="1" t="s">
        <v>42</v>
      </c>
      <c r="M124" s="1">
        <v>77</v>
      </c>
      <c r="N124" s="1">
        <v>142</v>
      </c>
      <c r="O124" s="1" t="s">
        <v>30</v>
      </c>
      <c r="P124" s="1">
        <v>40</v>
      </c>
      <c r="Q124" s="1">
        <v>60</v>
      </c>
      <c r="R124" s="1">
        <v>40</v>
      </c>
      <c r="S124" s="1">
        <v>100</v>
      </c>
      <c r="T124" s="1">
        <v>27</v>
      </c>
      <c r="U124" s="1" t="s">
        <v>27</v>
      </c>
      <c r="V124" s="1">
        <v>601</v>
      </c>
      <c r="W124" s="5">
        <f>YEAR(Table1[Date])</f>
        <v>2013</v>
      </c>
    </row>
    <row r="125" spans="1:23" ht="15.75" customHeight="1" x14ac:dyDescent="0.25">
      <c r="A125" s="1">
        <v>719</v>
      </c>
      <c r="B125" s="1">
        <v>47</v>
      </c>
      <c r="C125" s="1">
        <v>-9</v>
      </c>
      <c r="D125" s="3">
        <v>41609</v>
      </c>
      <c r="E125" s="1">
        <v>65</v>
      </c>
      <c r="F125" s="1" t="s">
        <v>21</v>
      </c>
      <c r="G125" s="1" t="s">
        <v>22</v>
      </c>
      <c r="H125" s="1">
        <v>42</v>
      </c>
      <c r="I125" s="1">
        <v>1</v>
      </c>
      <c r="J125" s="1" t="s">
        <v>23</v>
      </c>
      <c r="K125" s="1" t="s">
        <v>24</v>
      </c>
      <c r="L125" s="1" t="s">
        <v>25</v>
      </c>
      <c r="M125" s="1">
        <v>-9</v>
      </c>
      <c r="N125" s="1">
        <v>119</v>
      </c>
      <c r="O125" s="1" t="s">
        <v>26</v>
      </c>
      <c r="P125" s="1">
        <v>40</v>
      </c>
      <c r="Q125" s="1">
        <v>60</v>
      </c>
      <c r="R125" s="1">
        <v>0</v>
      </c>
      <c r="S125" s="1">
        <v>100</v>
      </c>
      <c r="T125" s="1">
        <v>71</v>
      </c>
      <c r="U125" s="1" t="s">
        <v>27</v>
      </c>
      <c r="V125" s="1">
        <v>521</v>
      </c>
      <c r="W125" s="5">
        <f>YEAR(Table1[Date])</f>
        <v>2013</v>
      </c>
    </row>
    <row r="126" spans="1:23" ht="15.75" customHeight="1" x14ac:dyDescent="0.25">
      <c r="A126" s="1">
        <v>970</v>
      </c>
      <c r="B126" s="1">
        <v>54</v>
      </c>
      <c r="C126" s="1">
        <v>13</v>
      </c>
      <c r="D126" s="3">
        <v>41609</v>
      </c>
      <c r="E126" s="1">
        <v>73</v>
      </c>
      <c r="F126" s="1" t="s">
        <v>21</v>
      </c>
      <c r="G126" s="1" t="s">
        <v>22</v>
      </c>
      <c r="H126" s="1">
        <v>17</v>
      </c>
      <c r="I126" s="1">
        <v>1</v>
      </c>
      <c r="J126" s="1" t="s">
        <v>23</v>
      </c>
      <c r="K126" s="1" t="s">
        <v>24</v>
      </c>
      <c r="L126" s="1" t="s">
        <v>28</v>
      </c>
      <c r="M126" s="1">
        <v>43</v>
      </c>
      <c r="N126" s="1">
        <v>135</v>
      </c>
      <c r="O126" s="1" t="s">
        <v>26</v>
      </c>
      <c r="P126" s="1">
        <v>50</v>
      </c>
      <c r="Q126" s="1">
        <v>60</v>
      </c>
      <c r="R126" s="1">
        <v>30</v>
      </c>
      <c r="S126" s="1">
        <v>110</v>
      </c>
      <c r="T126" s="1">
        <v>44</v>
      </c>
      <c r="U126" s="1" t="s">
        <v>27</v>
      </c>
      <c r="V126" s="1">
        <v>424</v>
      </c>
      <c r="W126" s="5">
        <f>YEAR(Table1[Date])</f>
        <v>2013</v>
      </c>
    </row>
    <row r="127" spans="1:23" ht="15.75" customHeight="1" x14ac:dyDescent="0.25">
      <c r="A127" s="1">
        <v>305</v>
      </c>
      <c r="B127" s="1">
        <v>65</v>
      </c>
      <c r="C127" s="1">
        <v>14</v>
      </c>
      <c r="D127" s="3">
        <v>41609</v>
      </c>
      <c r="E127" s="1">
        <v>80</v>
      </c>
      <c r="F127" s="1" t="s">
        <v>21</v>
      </c>
      <c r="G127" s="1" t="s">
        <v>31</v>
      </c>
      <c r="H127" s="1">
        <v>24</v>
      </c>
      <c r="I127" s="1">
        <v>1</v>
      </c>
      <c r="J127" s="1" t="s">
        <v>23</v>
      </c>
      <c r="K127" s="1" t="s">
        <v>24</v>
      </c>
      <c r="L127" s="1" t="s">
        <v>25</v>
      </c>
      <c r="M127" s="1">
        <v>34</v>
      </c>
      <c r="N127" s="1">
        <v>155</v>
      </c>
      <c r="O127" s="1" t="s">
        <v>34</v>
      </c>
      <c r="P127" s="1">
        <v>40</v>
      </c>
      <c r="Q127" s="1">
        <v>60</v>
      </c>
      <c r="R127" s="1">
        <v>20</v>
      </c>
      <c r="S127" s="1">
        <v>100</v>
      </c>
      <c r="T127" s="1">
        <v>57</v>
      </c>
      <c r="U127" s="1" t="s">
        <v>27</v>
      </c>
      <c r="V127" s="1">
        <v>403</v>
      </c>
      <c r="W127" s="5">
        <f>YEAR(Table1[Date])</f>
        <v>2013</v>
      </c>
    </row>
    <row r="128" spans="1:23" ht="15.75" customHeight="1" x14ac:dyDescent="0.25">
      <c r="A128" s="1">
        <v>407</v>
      </c>
      <c r="B128" s="1">
        <v>80</v>
      </c>
      <c r="C128" s="1">
        <v>44</v>
      </c>
      <c r="D128" s="3">
        <v>41609</v>
      </c>
      <c r="E128" s="1">
        <v>96</v>
      </c>
      <c r="F128" s="1" t="s">
        <v>21</v>
      </c>
      <c r="G128" s="1" t="s">
        <v>31</v>
      </c>
      <c r="H128" s="1">
        <v>24</v>
      </c>
      <c r="I128" s="1">
        <v>1</v>
      </c>
      <c r="J128" s="1" t="s">
        <v>23</v>
      </c>
      <c r="K128" s="1" t="s">
        <v>24</v>
      </c>
      <c r="L128" s="1" t="s">
        <v>28</v>
      </c>
      <c r="M128" s="1">
        <v>74</v>
      </c>
      <c r="N128" s="1">
        <v>188</v>
      </c>
      <c r="O128" s="1" t="s">
        <v>34</v>
      </c>
      <c r="P128" s="1">
        <v>60</v>
      </c>
      <c r="Q128" s="1">
        <v>60</v>
      </c>
      <c r="R128" s="1">
        <v>30</v>
      </c>
      <c r="S128" s="1">
        <v>120</v>
      </c>
      <c r="T128" s="1">
        <v>46</v>
      </c>
      <c r="U128" s="1" t="s">
        <v>27</v>
      </c>
      <c r="V128" s="1">
        <v>1079</v>
      </c>
      <c r="W128" s="5">
        <f>YEAR(Table1[Date])</f>
        <v>2013</v>
      </c>
    </row>
    <row r="129" spans="1:23" ht="15.75" customHeight="1" x14ac:dyDescent="0.25">
      <c r="A129" s="1">
        <v>325</v>
      </c>
      <c r="B129" s="1">
        <v>54</v>
      </c>
      <c r="C129" s="1">
        <v>12</v>
      </c>
      <c r="D129" s="3">
        <v>41609</v>
      </c>
      <c r="E129" s="1">
        <v>73</v>
      </c>
      <c r="F129" s="1" t="s">
        <v>21</v>
      </c>
      <c r="G129" s="1" t="s">
        <v>29</v>
      </c>
      <c r="H129" s="1">
        <v>17</v>
      </c>
      <c r="I129" s="1">
        <v>1</v>
      </c>
      <c r="J129" s="1" t="s">
        <v>23</v>
      </c>
      <c r="K129" s="1" t="s">
        <v>24</v>
      </c>
      <c r="L129" s="1" t="s">
        <v>57</v>
      </c>
      <c r="M129" s="1">
        <v>42</v>
      </c>
      <c r="N129" s="1">
        <v>135</v>
      </c>
      <c r="O129" s="1" t="s">
        <v>30</v>
      </c>
      <c r="P129" s="1">
        <v>50</v>
      </c>
      <c r="Q129" s="1">
        <v>60</v>
      </c>
      <c r="R129" s="1">
        <v>30</v>
      </c>
      <c r="S129" s="1">
        <v>110</v>
      </c>
      <c r="T129" s="1">
        <v>45</v>
      </c>
      <c r="U129" s="1" t="s">
        <v>27</v>
      </c>
      <c r="V129" s="1">
        <v>424</v>
      </c>
      <c r="W129" s="5">
        <f>YEAR(Table1[Date])</f>
        <v>2013</v>
      </c>
    </row>
    <row r="130" spans="1:23" ht="15.75" customHeight="1" x14ac:dyDescent="0.25">
      <c r="A130" s="1">
        <v>430</v>
      </c>
      <c r="B130" s="1">
        <v>41</v>
      </c>
      <c r="C130" s="1">
        <v>6</v>
      </c>
      <c r="D130" s="3">
        <v>41609</v>
      </c>
      <c r="E130" s="1">
        <v>60</v>
      </c>
      <c r="F130" s="1" t="s">
        <v>21</v>
      </c>
      <c r="G130" s="1" t="s">
        <v>29</v>
      </c>
      <c r="H130" s="1">
        <v>13</v>
      </c>
      <c r="I130" s="1">
        <v>1</v>
      </c>
      <c r="J130" s="1" t="s">
        <v>23</v>
      </c>
      <c r="K130" s="1" t="s">
        <v>24</v>
      </c>
      <c r="L130" s="1" t="s">
        <v>25</v>
      </c>
      <c r="M130" s="1">
        <v>36</v>
      </c>
      <c r="N130" s="1">
        <v>108</v>
      </c>
      <c r="O130" s="1" t="s">
        <v>30</v>
      </c>
      <c r="P130" s="1">
        <v>30</v>
      </c>
      <c r="Q130" s="1">
        <v>60</v>
      </c>
      <c r="R130" s="1">
        <v>30</v>
      </c>
      <c r="S130" s="1">
        <v>90</v>
      </c>
      <c r="T130" s="1">
        <v>36</v>
      </c>
      <c r="U130" s="1" t="s">
        <v>27</v>
      </c>
      <c r="V130" s="1">
        <v>435</v>
      </c>
      <c r="W130" s="5">
        <f>YEAR(Table1[Date])</f>
        <v>2013</v>
      </c>
    </row>
    <row r="131" spans="1:23" ht="15.75" customHeight="1" x14ac:dyDescent="0.25">
      <c r="A131" s="1">
        <v>408</v>
      </c>
      <c r="B131" s="1">
        <v>54</v>
      </c>
      <c r="C131" s="1">
        <v>29</v>
      </c>
      <c r="D131" s="3">
        <v>41609</v>
      </c>
      <c r="E131" s="1">
        <v>79</v>
      </c>
      <c r="F131" s="1" t="s">
        <v>21</v>
      </c>
      <c r="G131" s="1" t="s">
        <v>36</v>
      </c>
      <c r="H131" s="1">
        <v>15</v>
      </c>
      <c r="I131" s="1">
        <v>1</v>
      </c>
      <c r="J131" s="1" t="s">
        <v>23</v>
      </c>
      <c r="K131" s="1" t="s">
        <v>32</v>
      </c>
      <c r="L131" s="1" t="s">
        <v>61</v>
      </c>
      <c r="M131" s="1">
        <v>79</v>
      </c>
      <c r="N131" s="1">
        <v>142</v>
      </c>
      <c r="O131" s="1" t="s">
        <v>38</v>
      </c>
      <c r="P131" s="1">
        <v>30</v>
      </c>
      <c r="Q131" s="1">
        <v>60</v>
      </c>
      <c r="R131" s="1">
        <v>50</v>
      </c>
      <c r="S131" s="1">
        <v>90</v>
      </c>
      <c r="T131" s="1">
        <v>26</v>
      </c>
      <c r="U131" s="1" t="s">
        <v>35</v>
      </c>
      <c r="V131" s="1">
        <v>601</v>
      </c>
      <c r="W131" s="5">
        <f>YEAR(Table1[Date])</f>
        <v>2013</v>
      </c>
    </row>
    <row r="132" spans="1:23" ht="15.75" customHeight="1" x14ac:dyDescent="0.25">
      <c r="A132" s="1">
        <v>816</v>
      </c>
      <c r="B132" s="1">
        <v>31</v>
      </c>
      <c r="C132" s="1">
        <v>-10</v>
      </c>
      <c r="D132" s="3">
        <v>41609</v>
      </c>
      <c r="E132" s="1">
        <v>46</v>
      </c>
      <c r="F132" s="1" t="s">
        <v>39</v>
      </c>
      <c r="G132" s="1" t="s">
        <v>22</v>
      </c>
      <c r="H132" s="1">
        <v>8</v>
      </c>
      <c r="I132" s="1">
        <v>1</v>
      </c>
      <c r="J132" s="1" t="s">
        <v>40</v>
      </c>
      <c r="K132" s="1" t="s">
        <v>41</v>
      </c>
      <c r="L132" s="1" t="s">
        <v>42</v>
      </c>
      <c r="M132" s="1">
        <v>40</v>
      </c>
      <c r="N132" s="1">
        <v>82</v>
      </c>
      <c r="O132" s="1" t="s">
        <v>58</v>
      </c>
      <c r="P132" s="1">
        <v>30</v>
      </c>
      <c r="Q132" s="1">
        <v>60</v>
      </c>
      <c r="R132" s="1">
        <v>50</v>
      </c>
      <c r="S132" s="1">
        <v>90</v>
      </c>
      <c r="T132" s="1">
        <v>19</v>
      </c>
      <c r="U132" s="1" t="s">
        <v>27</v>
      </c>
      <c r="V132" s="1">
        <v>844</v>
      </c>
      <c r="W132" s="5">
        <f>YEAR(Table1[Date])</f>
        <v>2013</v>
      </c>
    </row>
    <row r="133" spans="1:23" ht="15.75" customHeight="1" x14ac:dyDescent="0.25">
      <c r="A133" s="1">
        <v>337</v>
      </c>
      <c r="B133" s="1">
        <v>34</v>
      </c>
      <c r="C133" s="1">
        <v>-4</v>
      </c>
      <c r="D133" s="3">
        <v>41609</v>
      </c>
      <c r="E133" s="1">
        <v>51</v>
      </c>
      <c r="F133" s="1" t="s">
        <v>39</v>
      </c>
      <c r="G133" s="1" t="s">
        <v>29</v>
      </c>
      <c r="H133" s="1">
        <v>9</v>
      </c>
      <c r="I133" s="1">
        <v>1</v>
      </c>
      <c r="J133" s="1" t="s">
        <v>40</v>
      </c>
      <c r="K133" s="1" t="s">
        <v>45</v>
      </c>
      <c r="L133" s="1" t="s">
        <v>46</v>
      </c>
      <c r="M133" s="1">
        <v>46</v>
      </c>
      <c r="N133" s="1">
        <v>91</v>
      </c>
      <c r="O133" s="1" t="s">
        <v>55</v>
      </c>
      <c r="P133" s="1">
        <v>40</v>
      </c>
      <c r="Q133" s="1">
        <v>60</v>
      </c>
      <c r="R133" s="1">
        <v>50</v>
      </c>
      <c r="S133" s="1">
        <v>100</v>
      </c>
      <c r="T133" s="1">
        <v>20</v>
      </c>
      <c r="U133" s="1" t="s">
        <v>27</v>
      </c>
      <c r="V133" s="1">
        <v>863</v>
      </c>
      <c r="W133" s="5">
        <f>YEAR(Table1[Date])</f>
        <v>2013</v>
      </c>
    </row>
    <row r="134" spans="1:23" ht="15.75" customHeight="1" x14ac:dyDescent="0.25">
      <c r="A134" s="1">
        <v>918</v>
      </c>
      <c r="B134" s="1">
        <v>33</v>
      </c>
      <c r="C134" s="1">
        <v>-8</v>
      </c>
      <c r="D134" s="3">
        <v>41609</v>
      </c>
      <c r="E134" s="1">
        <v>49</v>
      </c>
      <c r="F134" s="1" t="s">
        <v>39</v>
      </c>
      <c r="G134" s="1" t="s">
        <v>29</v>
      </c>
      <c r="H134" s="1">
        <v>9</v>
      </c>
      <c r="I134" s="1">
        <v>1</v>
      </c>
      <c r="J134" s="1" t="s">
        <v>40</v>
      </c>
      <c r="K134" s="1" t="s">
        <v>45</v>
      </c>
      <c r="L134" s="1" t="s">
        <v>46</v>
      </c>
      <c r="M134" s="1">
        <v>42</v>
      </c>
      <c r="N134" s="1">
        <v>87</v>
      </c>
      <c r="O134" s="1" t="s">
        <v>47</v>
      </c>
      <c r="P134" s="1">
        <v>30</v>
      </c>
      <c r="Q134" s="1">
        <v>60</v>
      </c>
      <c r="R134" s="1">
        <v>50</v>
      </c>
      <c r="S134" s="1">
        <v>90</v>
      </c>
      <c r="T134" s="1">
        <v>21</v>
      </c>
      <c r="U134" s="1" t="s">
        <v>27</v>
      </c>
      <c r="V134" s="1">
        <v>870</v>
      </c>
      <c r="W134" s="5">
        <f>YEAR(Table1[Date])</f>
        <v>2013</v>
      </c>
    </row>
    <row r="135" spans="1:23" ht="15.75" customHeight="1" x14ac:dyDescent="0.25">
      <c r="A135" s="1">
        <v>603</v>
      </c>
      <c r="B135" s="1">
        <v>48</v>
      </c>
      <c r="C135" s="1">
        <v>12</v>
      </c>
      <c r="D135" s="3">
        <v>41609</v>
      </c>
      <c r="E135" s="1">
        <v>74</v>
      </c>
      <c r="F135" s="1" t="s">
        <v>39</v>
      </c>
      <c r="G135" s="1" t="s">
        <v>31</v>
      </c>
      <c r="H135" s="1">
        <v>15</v>
      </c>
      <c r="I135" s="1">
        <v>1</v>
      </c>
      <c r="J135" s="1" t="s">
        <v>40</v>
      </c>
      <c r="K135" s="1" t="s">
        <v>45</v>
      </c>
      <c r="L135" s="1" t="s">
        <v>52</v>
      </c>
      <c r="M135" s="1">
        <v>42</v>
      </c>
      <c r="N135" s="1">
        <v>130</v>
      </c>
      <c r="O135" s="1" t="s">
        <v>51</v>
      </c>
      <c r="P135" s="1">
        <v>40</v>
      </c>
      <c r="Q135" s="1">
        <v>60</v>
      </c>
      <c r="R135" s="1">
        <v>30</v>
      </c>
      <c r="S135" s="1">
        <v>100</v>
      </c>
      <c r="T135" s="1">
        <v>46</v>
      </c>
      <c r="U135" s="1" t="s">
        <v>35</v>
      </c>
      <c r="V135" s="1">
        <v>462</v>
      </c>
      <c r="W135" s="5">
        <f>YEAR(Table1[Date])</f>
        <v>2013</v>
      </c>
    </row>
    <row r="136" spans="1:23" ht="15.75" customHeight="1" x14ac:dyDescent="0.25">
      <c r="A136" s="1">
        <v>225</v>
      </c>
      <c r="B136" s="1">
        <v>55</v>
      </c>
      <c r="C136" s="1">
        <v>-4</v>
      </c>
      <c r="D136" s="3">
        <v>41609</v>
      </c>
      <c r="E136" s="1">
        <v>76</v>
      </c>
      <c r="F136" s="1" t="s">
        <v>39</v>
      </c>
      <c r="G136" s="1" t="s">
        <v>29</v>
      </c>
      <c r="H136" s="1">
        <v>49</v>
      </c>
      <c r="I136" s="1">
        <v>1</v>
      </c>
      <c r="J136" s="1" t="s">
        <v>40</v>
      </c>
      <c r="K136" s="1" t="s">
        <v>41</v>
      </c>
      <c r="L136" s="1" t="s">
        <v>54</v>
      </c>
      <c r="M136" s="1">
        <v>-4</v>
      </c>
      <c r="N136" s="1">
        <v>140</v>
      </c>
      <c r="O136" s="1" t="s">
        <v>55</v>
      </c>
      <c r="P136" s="1">
        <v>40</v>
      </c>
      <c r="Q136" s="1">
        <v>60</v>
      </c>
      <c r="R136" s="1">
        <v>0</v>
      </c>
      <c r="S136" s="1">
        <v>100</v>
      </c>
      <c r="T136" s="1">
        <v>79</v>
      </c>
      <c r="U136" s="1" t="s">
        <v>35</v>
      </c>
      <c r="V136" s="1">
        <v>-1053</v>
      </c>
      <c r="W136" s="5">
        <f>YEAR(Table1[Date])</f>
        <v>2013</v>
      </c>
    </row>
    <row r="137" spans="1:23" ht="15.75" customHeight="1" x14ac:dyDescent="0.25">
      <c r="A137" s="1">
        <v>505</v>
      </c>
      <c r="B137" s="1">
        <v>49</v>
      </c>
      <c r="C137" s="1">
        <v>-17</v>
      </c>
      <c r="D137" s="3">
        <v>41609</v>
      </c>
      <c r="E137" s="1">
        <v>69</v>
      </c>
      <c r="F137" s="1" t="s">
        <v>39</v>
      </c>
      <c r="G137" s="1" t="s">
        <v>29</v>
      </c>
      <c r="H137" s="1">
        <v>44</v>
      </c>
      <c r="I137" s="1">
        <v>1</v>
      </c>
      <c r="J137" s="1" t="s">
        <v>40</v>
      </c>
      <c r="K137" s="1" t="s">
        <v>41</v>
      </c>
      <c r="L137" s="1" t="s">
        <v>53</v>
      </c>
      <c r="M137" s="1">
        <v>-7</v>
      </c>
      <c r="N137" s="1">
        <v>126</v>
      </c>
      <c r="O137" s="1" t="s">
        <v>64</v>
      </c>
      <c r="P137" s="1">
        <v>30</v>
      </c>
      <c r="Q137" s="1">
        <v>60</v>
      </c>
      <c r="R137" s="1">
        <v>10</v>
      </c>
      <c r="S137" s="1">
        <v>90</v>
      </c>
      <c r="T137" s="1">
        <v>74</v>
      </c>
      <c r="U137" s="1" t="s">
        <v>35</v>
      </c>
      <c r="V137" s="1">
        <v>335</v>
      </c>
      <c r="W137" s="5">
        <f>YEAR(Table1[Date])</f>
        <v>2013</v>
      </c>
    </row>
    <row r="138" spans="1:23" ht="15.75" customHeight="1" x14ac:dyDescent="0.25">
      <c r="A138" s="1">
        <v>702</v>
      </c>
      <c r="B138" s="1">
        <v>39</v>
      </c>
      <c r="C138" s="1">
        <v>-19</v>
      </c>
      <c r="D138" s="3">
        <v>41609</v>
      </c>
      <c r="E138" s="1">
        <v>49</v>
      </c>
      <c r="F138" s="1" t="s">
        <v>39</v>
      </c>
      <c r="G138" s="1" t="s">
        <v>36</v>
      </c>
      <c r="H138" s="1">
        <v>14</v>
      </c>
      <c r="I138" s="1">
        <v>1</v>
      </c>
      <c r="J138" s="1" t="s">
        <v>40</v>
      </c>
      <c r="K138" s="1" t="s">
        <v>45</v>
      </c>
      <c r="L138" s="1" t="s">
        <v>52</v>
      </c>
      <c r="M138" s="1">
        <v>1</v>
      </c>
      <c r="N138" s="1">
        <v>94</v>
      </c>
      <c r="O138" s="1" t="s">
        <v>48</v>
      </c>
      <c r="P138" s="1">
        <v>40</v>
      </c>
      <c r="Q138" s="1">
        <v>60</v>
      </c>
      <c r="R138" s="1">
        <v>20</v>
      </c>
      <c r="S138" s="1">
        <v>100</v>
      </c>
      <c r="T138" s="1">
        <v>48</v>
      </c>
      <c r="U138" s="1" t="s">
        <v>35</v>
      </c>
      <c r="V138" s="1">
        <v>250</v>
      </c>
      <c r="W138" s="5">
        <f>YEAR(Table1[Date])</f>
        <v>2013</v>
      </c>
    </row>
    <row r="139" spans="1:23" ht="15.75" customHeight="1" x14ac:dyDescent="0.25">
      <c r="A139" s="1">
        <v>314</v>
      </c>
      <c r="B139" s="1">
        <v>49</v>
      </c>
      <c r="C139" s="1">
        <v>-7</v>
      </c>
      <c r="D139" s="3">
        <v>41609</v>
      </c>
      <c r="E139" s="1">
        <v>69</v>
      </c>
      <c r="F139" s="1" t="s">
        <v>39</v>
      </c>
      <c r="G139" s="1" t="s">
        <v>22</v>
      </c>
      <c r="H139" s="1">
        <v>44</v>
      </c>
      <c r="I139" s="1">
        <v>1</v>
      </c>
      <c r="J139" s="1" t="s">
        <v>23</v>
      </c>
      <c r="K139" s="1" t="s">
        <v>24</v>
      </c>
      <c r="L139" s="1" t="s">
        <v>57</v>
      </c>
      <c r="M139" s="1">
        <v>-7</v>
      </c>
      <c r="N139" s="1">
        <v>126</v>
      </c>
      <c r="O139" s="1" t="s">
        <v>58</v>
      </c>
      <c r="P139" s="1">
        <v>40</v>
      </c>
      <c r="Q139" s="1">
        <v>60</v>
      </c>
      <c r="R139" s="1">
        <v>0</v>
      </c>
      <c r="S139" s="1">
        <v>100</v>
      </c>
      <c r="T139" s="1">
        <v>74</v>
      </c>
      <c r="U139" s="1" t="s">
        <v>27</v>
      </c>
      <c r="V139" s="1">
        <v>335</v>
      </c>
      <c r="W139" s="5">
        <f>YEAR(Table1[Date])</f>
        <v>2013</v>
      </c>
    </row>
    <row r="140" spans="1:23" ht="15.75" customHeight="1" x14ac:dyDescent="0.25">
      <c r="A140" s="1">
        <v>920</v>
      </c>
      <c r="B140" s="1">
        <v>41</v>
      </c>
      <c r="C140" s="1">
        <v>15</v>
      </c>
      <c r="D140" s="3">
        <v>41609</v>
      </c>
      <c r="E140" s="1">
        <v>66</v>
      </c>
      <c r="F140" s="1" t="s">
        <v>39</v>
      </c>
      <c r="G140" s="1" t="s">
        <v>22</v>
      </c>
      <c r="H140" s="1">
        <v>12</v>
      </c>
      <c r="I140" s="1">
        <v>1</v>
      </c>
      <c r="J140" s="1" t="s">
        <v>23</v>
      </c>
      <c r="K140" s="1" t="s">
        <v>24</v>
      </c>
      <c r="L140" s="1" t="s">
        <v>57</v>
      </c>
      <c r="M140" s="1">
        <v>45</v>
      </c>
      <c r="N140" s="1">
        <v>114</v>
      </c>
      <c r="O140" s="1" t="s">
        <v>59</v>
      </c>
      <c r="P140" s="1">
        <v>30</v>
      </c>
      <c r="Q140" s="1">
        <v>60</v>
      </c>
      <c r="R140" s="1">
        <v>30</v>
      </c>
      <c r="S140" s="1">
        <v>90</v>
      </c>
      <c r="T140" s="1">
        <v>36</v>
      </c>
      <c r="U140" s="1" t="s">
        <v>27</v>
      </c>
      <c r="V140" s="1">
        <v>320</v>
      </c>
      <c r="W140" s="5">
        <f>YEAR(Table1[Date])</f>
        <v>2013</v>
      </c>
    </row>
    <row r="141" spans="1:23" ht="15.75" customHeight="1" x14ac:dyDescent="0.25">
      <c r="A141" s="1">
        <v>417</v>
      </c>
      <c r="B141" s="1">
        <v>92</v>
      </c>
      <c r="C141" s="1">
        <v>4</v>
      </c>
      <c r="D141" s="3">
        <v>41609</v>
      </c>
      <c r="E141" s="1">
        <v>68</v>
      </c>
      <c r="F141" s="1" t="s">
        <v>39</v>
      </c>
      <c r="G141" s="1" t="s">
        <v>22</v>
      </c>
      <c r="H141" s="1">
        <v>28</v>
      </c>
      <c r="I141" s="1">
        <v>1</v>
      </c>
      <c r="J141" s="1" t="s">
        <v>23</v>
      </c>
      <c r="K141" s="1" t="s">
        <v>24</v>
      </c>
      <c r="L141" s="1" t="s">
        <v>25</v>
      </c>
      <c r="M141" s="1">
        <v>24</v>
      </c>
      <c r="N141" s="1">
        <v>171</v>
      </c>
      <c r="O141" s="1" t="s">
        <v>58</v>
      </c>
      <c r="P141" s="1">
        <v>80</v>
      </c>
      <c r="Q141" s="1">
        <v>60</v>
      </c>
      <c r="R141" s="1">
        <v>20</v>
      </c>
      <c r="S141" s="1">
        <v>140</v>
      </c>
      <c r="T141" s="1">
        <v>52</v>
      </c>
      <c r="U141" s="1" t="s">
        <v>27</v>
      </c>
      <c r="V141" s="1">
        <v>1898</v>
      </c>
      <c r="W141" s="5">
        <f>YEAR(Table1[Date])</f>
        <v>2013</v>
      </c>
    </row>
    <row r="142" spans="1:23" ht="15.75" customHeight="1" x14ac:dyDescent="0.25">
      <c r="A142" s="1">
        <v>860</v>
      </c>
      <c r="B142" s="1">
        <v>68</v>
      </c>
      <c r="C142" s="1">
        <v>20</v>
      </c>
      <c r="D142" s="3">
        <v>41609</v>
      </c>
      <c r="E142" s="1">
        <v>85</v>
      </c>
      <c r="F142" s="1" t="s">
        <v>39</v>
      </c>
      <c r="G142" s="1" t="s">
        <v>31</v>
      </c>
      <c r="H142" s="1">
        <v>25</v>
      </c>
      <c r="I142" s="1">
        <v>1</v>
      </c>
      <c r="J142" s="1" t="s">
        <v>23</v>
      </c>
      <c r="K142" s="1" t="s">
        <v>24</v>
      </c>
      <c r="L142" s="1" t="s">
        <v>25</v>
      </c>
      <c r="M142" s="1">
        <v>40</v>
      </c>
      <c r="N142" s="1">
        <v>163</v>
      </c>
      <c r="O142" s="1" t="s">
        <v>44</v>
      </c>
      <c r="P142" s="1">
        <v>50</v>
      </c>
      <c r="Q142" s="1">
        <v>60</v>
      </c>
      <c r="R142" s="1">
        <v>20</v>
      </c>
      <c r="S142" s="1">
        <v>110</v>
      </c>
      <c r="T142" s="1">
        <v>58</v>
      </c>
      <c r="U142" s="1" t="s">
        <v>27</v>
      </c>
      <c r="V142" s="1">
        <v>619</v>
      </c>
      <c r="W142" s="5">
        <f>YEAR(Table1[Date])</f>
        <v>2013</v>
      </c>
    </row>
    <row r="143" spans="1:23" ht="15.75" customHeight="1" x14ac:dyDescent="0.25">
      <c r="A143" s="1">
        <v>203</v>
      </c>
      <c r="B143" s="1">
        <v>63</v>
      </c>
      <c r="C143" s="1">
        <v>13</v>
      </c>
      <c r="D143" s="3">
        <v>41609</v>
      </c>
      <c r="E143" s="1">
        <v>76</v>
      </c>
      <c r="F143" s="1" t="s">
        <v>39</v>
      </c>
      <c r="G143" s="1" t="s">
        <v>31</v>
      </c>
      <c r="H143" s="1">
        <v>19</v>
      </c>
      <c r="I143" s="1">
        <v>1</v>
      </c>
      <c r="J143" s="1" t="s">
        <v>23</v>
      </c>
      <c r="K143" s="1" t="s">
        <v>24</v>
      </c>
      <c r="L143" s="1" t="s">
        <v>28</v>
      </c>
      <c r="M143" s="1">
        <v>53</v>
      </c>
      <c r="N143" s="1">
        <v>148</v>
      </c>
      <c r="O143" s="1" t="s">
        <v>44</v>
      </c>
      <c r="P143" s="1">
        <v>40</v>
      </c>
      <c r="Q143" s="1">
        <v>60</v>
      </c>
      <c r="R143" s="1">
        <v>40</v>
      </c>
      <c r="S143" s="1">
        <v>100</v>
      </c>
      <c r="T143" s="1">
        <v>40</v>
      </c>
      <c r="U143" s="1" t="s">
        <v>27</v>
      </c>
      <c r="V143" s="1">
        <v>1075</v>
      </c>
      <c r="W143" s="5">
        <f>YEAR(Table1[Date])</f>
        <v>2013</v>
      </c>
    </row>
    <row r="144" spans="1:23" ht="15.75" customHeight="1" x14ac:dyDescent="0.25">
      <c r="A144" s="1">
        <v>435</v>
      </c>
      <c r="B144" s="1">
        <v>92</v>
      </c>
      <c r="C144" s="1">
        <v>5</v>
      </c>
      <c r="D144" s="3">
        <v>41609</v>
      </c>
      <c r="E144" s="1">
        <v>68</v>
      </c>
      <c r="F144" s="1" t="s">
        <v>39</v>
      </c>
      <c r="G144" s="1" t="s">
        <v>36</v>
      </c>
      <c r="H144" s="1">
        <v>28</v>
      </c>
      <c r="I144" s="1">
        <v>1</v>
      </c>
      <c r="J144" s="1" t="s">
        <v>23</v>
      </c>
      <c r="K144" s="1" t="s">
        <v>24</v>
      </c>
      <c r="L144" s="1" t="s">
        <v>28</v>
      </c>
      <c r="M144" s="1">
        <v>25</v>
      </c>
      <c r="N144" s="1">
        <v>171</v>
      </c>
      <c r="O144" s="1" t="s">
        <v>49</v>
      </c>
      <c r="P144" s="1">
        <v>80</v>
      </c>
      <c r="Q144" s="1">
        <v>60</v>
      </c>
      <c r="R144" s="1">
        <v>20</v>
      </c>
      <c r="S144" s="1">
        <v>140</v>
      </c>
      <c r="T144" s="1">
        <v>51</v>
      </c>
      <c r="U144" s="1" t="s">
        <v>27</v>
      </c>
      <c r="V144" s="1">
        <v>1898</v>
      </c>
      <c r="W144" s="5">
        <f>YEAR(Table1[Date])</f>
        <v>2013</v>
      </c>
    </row>
    <row r="145" spans="1:23" ht="15.75" customHeight="1" x14ac:dyDescent="0.25">
      <c r="A145" s="1">
        <v>262</v>
      </c>
      <c r="B145" s="1">
        <v>55</v>
      </c>
      <c r="C145" s="1">
        <v>-4</v>
      </c>
      <c r="D145" s="3">
        <v>41609</v>
      </c>
      <c r="E145" s="1">
        <v>76</v>
      </c>
      <c r="F145" s="1" t="s">
        <v>39</v>
      </c>
      <c r="G145" s="1" t="s">
        <v>22</v>
      </c>
      <c r="H145" s="1">
        <v>49</v>
      </c>
      <c r="I145" s="1">
        <v>1</v>
      </c>
      <c r="J145" s="1" t="s">
        <v>23</v>
      </c>
      <c r="K145" s="1" t="s">
        <v>32</v>
      </c>
      <c r="L145" s="1" t="s">
        <v>61</v>
      </c>
      <c r="M145" s="1">
        <v>-4</v>
      </c>
      <c r="N145" s="1">
        <v>140</v>
      </c>
      <c r="O145" s="1" t="s">
        <v>59</v>
      </c>
      <c r="P145" s="1">
        <v>40</v>
      </c>
      <c r="Q145" s="1">
        <v>60</v>
      </c>
      <c r="R145" s="1">
        <v>0</v>
      </c>
      <c r="S145" s="1">
        <v>100</v>
      </c>
      <c r="T145" s="1">
        <v>79</v>
      </c>
      <c r="U145" s="1" t="s">
        <v>35</v>
      </c>
      <c r="V145" s="1">
        <v>627</v>
      </c>
      <c r="W145" s="5">
        <f>YEAR(Table1[Date])</f>
        <v>2013</v>
      </c>
    </row>
    <row r="146" spans="1:23" ht="15.75" customHeight="1" x14ac:dyDescent="0.25">
      <c r="A146" s="1">
        <v>719</v>
      </c>
      <c r="B146" s="1">
        <v>39</v>
      </c>
      <c r="C146" s="1">
        <v>-23</v>
      </c>
      <c r="D146" s="3">
        <v>41183</v>
      </c>
      <c r="E146" s="1">
        <v>51</v>
      </c>
      <c r="F146" s="1" t="s">
        <v>21</v>
      </c>
      <c r="G146" s="1" t="s">
        <v>22</v>
      </c>
      <c r="H146" s="1">
        <v>12</v>
      </c>
      <c r="I146" s="1">
        <v>1</v>
      </c>
      <c r="J146" s="1" t="s">
        <v>40</v>
      </c>
      <c r="K146" s="1" t="s">
        <v>45</v>
      </c>
      <c r="L146" s="1" t="s">
        <v>52</v>
      </c>
      <c r="M146" s="1">
        <v>27</v>
      </c>
      <c r="N146" s="1">
        <v>90</v>
      </c>
      <c r="O146" s="1" t="s">
        <v>26</v>
      </c>
      <c r="P146" s="1">
        <v>30</v>
      </c>
      <c r="Q146" s="1">
        <v>50</v>
      </c>
      <c r="R146" s="1">
        <v>50</v>
      </c>
      <c r="S146" s="1">
        <v>80</v>
      </c>
      <c r="T146" s="1">
        <v>24</v>
      </c>
      <c r="U146" s="1" t="s">
        <v>35</v>
      </c>
      <c r="V146" s="1">
        <v>541</v>
      </c>
      <c r="W146" s="5">
        <f>YEAR(Table1[Date])</f>
        <v>2012</v>
      </c>
    </row>
    <row r="147" spans="1:23" ht="15.75" customHeight="1" x14ac:dyDescent="0.25">
      <c r="A147" s="1">
        <v>305</v>
      </c>
      <c r="B147" s="1">
        <v>80</v>
      </c>
      <c r="C147" s="1">
        <v>8</v>
      </c>
      <c r="D147" s="3">
        <v>41183</v>
      </c>
      <c r="E147" s="1">
        <v>94</v>
      </c>
      <c r="F147" s="1" t="s">
        <v>21</v>
      </c>
      <c r="G147" s="1" t="s">
        <v>31</v>
      </c>
      <c r="H147" s="1">
        <v>24</v>
      </c>
      <c r="I147" s="1">
        <v>1</v>
      </c>
      <c r="J147" s="1" t="s">
        <v>23</v>
      </c>
      <c r="K147" s="1" t="s">
        <v>24</v>
      </c>
      <c r="L147" s="1" t="s">
        <v>28</v>
      </c>
      <c r="M147" s="1">
        <v>48</v>
      </c>
      <c r="N147" s="1">
        <v>174</v>
      </c>
      <c r="O147" s="1" t="s">
        <v>34</v>
      </c>
      <c r="P147" s="1">
        <v>40</v>
      </c>
      <c r="Q147" s="1">
        <v>50</v>
      </c>
      <c r="R147" s="1">
        <v>40</v>
      </c>
      <c r="S147" s="1">
        <v>90</v>
      </c>
      <c r="T147" s="1">
        <v>46</v>
      </c>
      <c r="U147" s="1" t="s">
        <v>27</v>
      </c>
      <c r="V147" s="1">
        <v>1055</v>
      </c>
      <c r="W147" s="5">
        <f>YEAR(Table1[Date])</f>
        <v>2012</v>
      </c>
    </row>
    <row r="148" spans="1:23" ht="15.75" customHeight="1" x14ac:dyDescent="0.25">
      <c r="A148" s="1">
        <v>303</v>
      </c>
      <c r="B148" s="1">
        <v>54</v>
      </c>
      <c r="C148" s="1">
        <v>-17</v>
      </c>
      <c r="D148" s="3">
        <v>41183</v>
      </c>
      <c r="E148" s="1">
        <v>66</v>
      </c>
      <c r="F148" s="1" t="s">
        <v>21</v>
      </c>
      <c r="G148" s="1" t="s">
        <v>22</v>
      </c>
      <c r="H148" s="1">
        <v>20</v>
      </c>
      <c r="I148" s="1">
        <v>1</v>
      </c>
      <c r="J148" s="1" t="s">
        <v>23</v>
      </c>
      <c r="K148" s="1" t="s">
        <v>32</v>
      </c>
      <c r="L148" s="1" t="s">
        <v>33</v>
      </c>
      <c r="M148" s="1">
        <v>13</v>
      </c>
      <c r="N148" s="1">
        <v>120</v>
      </c>
      <c r="O148" s="1" t="s">
        <v>26</v>
      </c>
      <c r="P148" s="1">
        <v>30</v>
      </c>
      <c r="Q148" s="1">
        <v>50</v>
      </c>
      <c r="R148" s="1">
        <v>30</v>
      </c>
      <c r="S148" s="1">
        <v>80</v>
      </c>
      <c r="T148" s="1">
        <v>53</v>
      </c>
      <c r="U148" s="1" t="s">
        <v>35</v>
      </c>
      <c r="V148" s="1">
        <v>404</v>
      </c>
      <c r="W148" s="5">
        <f>YEAR(Table1[Date])</f>
        <v>2012</v>
      </c>
    </row>
    <row r="149" spans="1:23" ht="15.75" customHeight="1" x14ac:dyDescent="0.25">
      <c r="A149" s="1">
        <v>303</v>
      </c>
      <c r="B149" s="1">
        <v>54</v>
      </c>
      <c r="C149" s="1">
        <v>-13</v>
      </c>
      <c r="D149" s="3">
        <v>41183</v>
      </c>
      <c r="E149" s="1">
        <v>64</v>
      </c>
      <c r="F149" s="1" t="s">
        <v>21</v>
      </c>
      <c r="G149" s="1" t="s">
        <v>22</v>
      </c>
      <c r="H149" s="1">
        <v>16</v>
      </c>
      <c r="I149" s="1">
        <v>1</v>
      </c>
      <c r="J149" s="1" t="s">
        <v>23</v>
      </c>
      <c r="K149" s="1" t="s">
        <v>32</v>
      </c>
      <c r="L149" s="1" t="s">
        <v>61</v>
      </c>
      <c r="M149" s="1">
        <v>27</v>
      </c>
      <c r="N149" s="1">
        <v>118</v>
      </c>
      <c r="O149" s="1" t="s">
        <v>26</v>
      </c>
      <c r="P149" s="1">
        <v>30</v>
      </c>
      <c r="Q149" s="1">
        <v>50</v>
      </c>
      <c r="R149" s="1">
        <v>40</v>
      </c>
      <c r="S149" s="1">
        <v>80</v>
      </c>
      <c r="T149" s="1">
        <v>37</v>
      </c>
      <c r="U149" s="1" t="s">
        <v>35</v>
      </c>
      <c r="V149" s="1">
        <v>1037</v>
      </c>
      <c r="W149" s="5">
        <f>YEAR(Table1[Date])</f>
        <v>2012</v>
      </c>
    </row>
    <row r="150" spans="1:23" ht="15.75" customHeight="1" x14ac:dyDescent="0.25">
      <c r="A150" s="1">
        <v>508</v>
      </c>
      <c r="B150" s="1">
        <v>27</v>
      </c>
      <c r="C150" s="1">
        <v>-30</v>
      </c>
      <c r="D150" s="3">
        <v>41183</v>
      </c>
      <c r="E150" s="1">
        <v>39</v>
      </c>
      <c r="F150" s="1" t="s">
        <v>21</v>
      </c>
      <c r="G150" s="1" t="s">
        <v>31</v>
      </c>
      <c r="H150" s="1">
        <v>7</v>
      </c>
      <c r="I150" s="1">
        <v>1</v>
      </c>
      <c r="J150" s="1" t="s">
        <v>23</v>
      </c>
      <c r="K150" s="1" t="s">
        <v>32</v>
      </c>
      <c r="L150" s="1" t="s">
        <v>33</v>
      </c>
      <c r="M150" s="1">
        <v>20</v>
      </c>
      <c r="N150" s="1">
        <v>66</v>
      </c>
      <c r="O150" s="1" t="s">
        <v>62</v>
      </c>
      <c r="P150" s="1">
        <v>20</v>
      </c>
      <c r="Q150" s="1">
        <v>50</v>
      </c>
      <c r="R150" s="1">
        <v>50</v>
      </c>
      <c r="S150" s="1">
        <v>70</v>
      </c>
      <c r="T150" s="1">
        <v>19</v>
      </c>
      <c r="U150" s="1" t="s">
        <v>35</v>
      </c>
      <c r="V150" s="1">
        <v>859</v>
      </c>
      <c r="W150" s="5">
        <f>YEAR(Table1[Date])</f>
        <v>2012</v>
      </c>
    </row>
    <row r="151" spans="1:23" ht="15.75" customHeight="1" x14ac:dyDescent="0.25">
      <c r="A151" s="1">
        <v>209</v>
      </c>
      <c r="B151" s="1">
        <v>76</v>
      </c>
      <c r="C151" s="1">
        <v>29</v>
      </c>
      <c r="D151" s="3">
        <v>41183</v>
      </c>
      <c r="E151" s="1">
        <v>111</v>
      </c>
      <c r="F151" s="1" t="s">
        <v>21</v>
      </c>
      <c r="G151" s="1" t="s">
        <v>36</v>
      </c>
      <c r="H151" s="1">
        <v>21</v>
      </c>
      <c r="I151" s="1">
        <v>1</v>
      </c>
      <c r="J151" s="1" t="s">
        <v>23</v>
      </c>
      <c r="K151" s="1" t="s">
        <v>32</v>
      </c>
      <c r="L151" s="1" t="s">
        <v>61</v>
      </c>
      <c r="M151" s="1">
        <v>79</v>
      </c>
      <c r="N151" s="1">
        <v>187</v>
      </c>
      <c r="O151" s="1" t="s">
        <v>38</v>
      </c>
      <c r="P151" s="1">
        <v>30</v>
      </c>
      <c r="Q151" s="1">
        <v>50</v>
      </c>
      <c r="R151" s="1">
        <v>50</v>
      </c>
      <c r="S151" s="1">
        <v>80</v>
      </c>
      <c r="T151" s="1">
        <v>32</v>
      </c>
      <c r="U151" s="1" t="s">
        <v>35</v>
      </c>
      <c r="V151" s="1">
        <v>580</v>
      </c>
      <c r="W151" s="5">
        <f>YEAR(Table1[Date])</f>
        <v>2012</v>
      </c>
    </row>
    <row r="152" spans="1:23" ht="15.75" customHeight="1" x14ac:dyDescent="0.25">
      <c r="A152" s="1">
        <v>715</v>
      </c>
      <c r="B152" s="1">
        <v>22</v>
      </c>
      <c r="C152" s="1">
        <v>-40</v>
      </c>
      <c r="D152" s="3">
        <v>41183</v>
      </c>
      <c r="E152" s="1">
        <v>29</v>
      </c>
      <c r="F152" s="1" t="s">
        <v>39</v>
      </c>
      <c r="G152" s="1" t="s">
        <v>22</v>
      </c>
      <c r="H152" s="1">
        <v>7</v>
      </c>
      <c r="I152" s="1">
        <v>1</v>
      </c>
      <c r="J152" s="1" t="s">
        <v>40</v>
      </c>
      <c r="K152" s="1" t="s">
        <v>41</v>
      </c>
      <c r="L152" s="1" t="s">
        <v>42</v>
      </c>
      <c r="M152" s="1">
        <v>10</v>
      </c>
      <c r="N152" s="1">
        <v>51</v>
      </c>
      <c r="O152" s="1" t="s">
        <v>59</v>
      </c>
      <c r="P152" s="1">
        <v>20</v>
      </c>
      <c r="Q152" s="1">
        <v>50</v>
      </c>
      <c r="R152" s="1">
        <v>50</v>
      </c>
      <c r="S152" s="1">
        <v>70</v>
      </c>
      <c r="T152" s="1">
        <v>19</v>
      </c>
      <c r="U152" s="1" t="s">
        <v>27</v>
      </c>
      <c r="V152" s="1">
        <v>573</v>
      </c>
      <c r="W152" s="5">
        <f>YEAR(Table1[Date])</f>
        <v>2012</v>
      </c>
    </row>
    <row r="153" spans="1:23" ht="15.75" customHeight="1" x14ac:dyDescent="0.25">
      <c r="A153" s="1">
        <v>319</v>
      </c>
      <c r="B153" s="1">
        <v>23</v>
      </c>
      <c r="C153" s="1">
        <v>-32</v>
      </c>
      <c r="D153" s="3">
        <v>41183</v>
      </c>
      <c r="E153" s="1">
        <v>35</v>
      </c>
      <c r="F153" s="1" t="s">
        <v>39</v>
      </c>
      <c r="G153" s="1" t="s">
        <v>22</v>
      </c>
      <c r="H153" s="1">
        <v>6</v>
      </c>
      <c r="I153" s="1">
        <v>1</v>
      </c>
      <c r="J153" s="1" t="s">
        <v>40</v>
      </c>
      <c r="K153" s="1" t="s">
        <v>41</v>
      </c>
      <c r="L153" s="1" t="s">
        <v>53</v>
      </c>
      <c r="M153" s="1">
        <v>18</v>
      </c>
      <c r="N153" s="1">
        <v>58</v>
      </c>
      <c r="O153" s="1" t="s">
        <v>43</v>
      </c>
      <c r="P153" s="1">
        <v>20</v>
      </c>
      <c r="Q153" s="1">
        <v>50</v>
      </c>
      <c r="R153" s="1">
        <v>50</v>
      </c>
      <c r="S153" s="1">
        <v>70</v>
      </c>
      <c r="T153" s="1">
        <v>17</v>
      </c>
      <c r="U153" s="1" t="s">
        <v>35</v>
      </c>
      <c r="V153" s="1">
        <v>800</v>
      </c>
      <c r="W153" s="5">
        <f>YEAR(Table1[Date])</f>
        <v>2012</v>
      </c>
    </row>
    <row r="154" spans="1:23" ht="15.75" customHeight="1" x14ac:dyDescent="0.25">
      <c r="A154" s="1">
        <v>959</v>
      </c>
      <c r="B154" s="1">
        <v>79</v>
      </c>
      <c r="C154" s="1">
        <v>4</v>
      </c>
      <c r="D154" s="3">
        <v>41183</v>
      </c>
      <c r="E154" s="1">
        <v>98</v>
      </c>
      <c r="F154" s="1" t="s">
        <v>39</v>
      </c>
      <c r="G154" s="1" t="s">
        <v>31</v>
      </c>
      <c r="H154" s="1">
        <v>30</v>
      </c>
      <c r="I154" s="1">
        <v>1</v>
      </c>
      <c r="J154" s="1" t="s">
        <v>23</v>
      </c>
      <c r="K154" s="1" t="s">
        <v>24</v>
      </c>
      <c r="L154" s="1" t="s">
        <v>25</v>
      </c>
      <c r="M154" s="1">
        <v>34</v>
      </c>
      <c r="N154" s="1">
        <v>177</v>
      </c>
      <c r="O154" s="1" t="s">
        <v>44</v>
      </c>
      <c r="P154" s="1">
        <v>40</v>
      </c>
      <c r="Q154" s="1">
        <v>50</v>
      </c>
      <c r="R154" s="1">
        <v>30</v>
      </c>
      <c r="S154" s="1">
        <v>90</v>
      </c>
      <c r="T154" s="1">
        <v>64</v>
      </c>
      <c r="U154" s="1" t="s">
        <v>27</v>
      </c>
      <c r="V154" s="1">
        <v>593</v>
      </c>
      <c r="W154" s="5">
        <f>YEAR(Table1[Date])</f>
        <v>2012</v>
      </c>
    </row>
    <row r="155" spans="1:23" ht="15.75" customHeight="1" x14ac:dyDescent="0.25">
      <c r="A155" s="1">
        <v>860</v>
      </c>
      <c r="B155" s="1">
        <v>65</v>
      </c>
      <c r="C155" s="1">
        <v>-15</v>
      </c>
      <c r="D155" s="3">
        <v>41183</v>
      </c>
      <c r="E155" s="1">
        <v>77</v>
      </c>
      <c r="F155" s="1" t="s">
        <v>39</v>
      </c>
      <c r="G155" s="1" t="s">
        <v>31</v>
      </c>
      <c r="H155" s="1">
        <v>20</v>
      </c>
      <c r="I155" s="1">
        <v>1</v>
      </c>
      <c r="J155" s="1" t="s">
        <v>23</v>
      </c>
      <c r="K155" s="1" t="s">
        <v>24</v>
      </c>
      <c r="L155" s="1" t="s">
        <v>28</v>
      </c>
      <c r="M155" s="1">
        <v>35</v>
      </c>
      <c r="N155" s="1">
        <v>142</v>
      </c>
      <c r="O155" s="1" t="s">
        <v>44</v>
      </c>
      <c r="P155" s="1">
        <v>30</v>
      </c>
      <c r="Q155" s="1">
        <v>50</v>
      </c>
      <c r="R155" s="1">
        <v>50</v>
      </c>
      <c r="S155" s="1">
        <v>80</v>
      </c>
      <c r="T155" s="1">
        <v>42</v>
      </c>
      <c r="U155" s="1" t="s">
        <v>27</v>
      </c>
      <c r="V155" s="1">
        <v>1053</v>
      </c>
      <c r="W155" s="5">
        <f>YEAR(Table1[Date])</f>
        <v>2012</v>
      </c>
    </row>
    <row r="156" spans="1:23" ht="15.75" customHeight="1" x14ac:dyDescent="0.25">
      <c r="A156" s="1">
        <v>262</v>
      </c>
      <c r="B156" s="1">
        <v>46</v>
      </c>
      <c r="C156" s="1">
        <v>-10</v>
      </c>
      <c r="D156" s="3">
        <v>41183</v>
      </c>
      <c r="E156" s="1">
        <v>67</v>
      </c>
      <c r="F156" s="1" t="s">
        <v>39</v>
      </c>
      <c r="G156" s="1" t="s">
        <v>22</v>
      </c>
      <c r="H156" s="1">
        <v>14</v>
      </c>
      <c r="I156" s="1">
        <v>1</v>
      </c>
      <c r="J156" s="1" t="s">
        <v>23</v>
      </c>
      <c r="K156" s="1" t="s">
        <v>32</v>
      </c>
      <c r="L156" s="1" t="s">
        <v>33</v>
      </c>
      <c r="M156" s="1">
        <v>30</v>
      </c>
      <c r="N156" s="1">
        <v>113</v>
      </c>
      <c r="O156" s="1" t="s">
        <v>59</v>
      </c>
      <c r="P156" s="1">
        <v>20</v>
      </c>
      <c r="Q156" s="1">
        <v>50</v>
      </c>
      <c r="R156" s="1">
        <v>40</v>
      </c>
      <c r="S156" s="1">
        <v>70</v>
      </c>
      <c r="T156" s="1">
        <v>37</v>
      </c>
      <c r="U156" s="1" t="s">
        <v>35</v>
      </c>
      <c r="V156" s="1">
        <v>449</v>
      </c>
      <c r="W156" s="5">
        <f>YEAR(Table1[Date])</f>
        <v>2012</v>
      </c>
    </row>
    <row r="157" spans="1:23" ht="15.75" customHeight="1" x14ac:dyDescent="0.25">
      <c r="A157" s="1">
        <v>715</v>
      </c>
      <c r="B157" s="1">
        <v>60</v>
      </c>
      <c r="C157" s="1">
        <v>0</v>
      </c>
      <c r="D157" s="3">
        <v>41183</v>
      </c>
      <c r="E157" s="1">
        <v>84</v>
      </c>
      <c r="F157" s="1" t="s">
        <v>39</v>
      </c>
      <c r="G157" s="1" t="s">
        <v>22</v>
      </c>
      <c r="H157" s="1">
        <v>54</v>
      </c>
      <c r="I157" s="1">
        <v>1</v>
      </c>
      <c r="J157" s="1" t="s">
        <v>23</v>
      </c>
      <c r="K157" s="1" t="s">
        <v>32</v>
      </c>
      <c r="L157" s="1" t="s">
        <v>61</v>
      </c>
      <c r="M157" s="1">
        <v>0</v>
      </c>
      <c r="N157" s="1">
        <v>144</v>
      </c>
      <c r="O157" s="1" t="s">
        <v>59</v>
      </c>
      <c r="P157" s="1">
        <v>40</v>
      </c>
      <c r="Q157" s="1">
        <v>50</v>
      </c>
      <c r="R157" s="1">
        <v>0</v>
      </c>
      <c r="S157" s="1">
        <v>90</v>
      </c>
      <c r="T157" s="1">
        <v>84</v>
      </c>
      <c r="U157" s="1" t="s">
        <v>35</v>
      </c>
      <c r="V157" s="1">
        <v>606</v>
      </c>
      <c r="W157" s="5">
        <f>YEAR(Table1[Date])</f>
        <v>2012</v>
      </c>
    </row>
    <row r="158" spans="1:23" ht="15.75" customHeight="1" x14ac:dyDescent="0.25">
      <c r="A158" s="1">
        <v>206</v>
      </c>
      <c r="B158" s="1">
        <v>60</v>
      </c>
      <c r="C158" s="1">
        <v>17</v>
      </c>
      <c r="D158" s="3">
        <v>41183</v>
      </c>
      <c r="E158" s="1">
        <v>99</v>
      </c>
      <c r="F158" s="1" t="s">
        <v>39</v>
      </c>
      <c r="G158" s="1" t="s">
        <v>36</v>
      </c>
      <c r="H158" s="1">
        <v>18</v>
      </c>
      <c r="I158" s="1">
        <v>1</v>
      </c>
      <c r="J158" s="1" t="s">
        <v>23</v>
      </c>
      <c r="K158" s="1" t="s">
        <v>32</v>
      </c>
      <c r="L158" s="1" t="s">
        <v>33</v>
      </c>
      <c r="M158" s="1">
        <v>57</v>
      </c>
      <c r="N158" s="1">
        <v>159</v>
      </c>
      <c r="O158" s="1" t="s">
        <v>60</v>
      </c>
      <c r="P158" s="1">
        <v>20</v>
      </c>
      <c r="Q158" s="1">
        <v>50</v>
      </c>
      <c r="R158" s="1">
        <v>40</v>
      </c>
      <c r="S158" s="1">
        <v>70</v>
      </c>
      <c r="T158" s="1">
        <v>42</v>
      </c>
      <c r="U158" s="1" t="s">
        <v>35</v>
      </c>
      <c r="V158" s="1">
        <v>329</v>
      </c>
      <c r="W158" s="5">
        <f>YEAR(Table1[Date])</f>
        <v>2012</v>
      </c>
    </row>
    <row r="159" spans="1:23" ht="15.75" customHeight="1" x14ac:dyDescent="0.25">
      <c r="A159" s="1">
        <v>773</v>
      </c>
      <c r="B159" s="1">
        <v>40</v>
      </c>
      <c r="C159" s="1">
        <v>-3</v>
      </c>
      <c r="D159" s="3">
        <v>41214</v>
      </c>
      <c r="E159" s="1">
        <v>52</v>
      </c>
      <c r="F159" s="1" t="s">
        <v>21</v>
      </c>
      <c r="G159" s="1" t="s">
        <v>22</v>
      </c>
      <c r="H159" s="1">
        <v>13</v>
      </c>
      <c r="I159" s="1">
        <v>1</v>
      </c>
      <c r="J159" s="1" t="s">
        <v>23</v>
      </c>
      <c r="K159" s="1" t="s">
        <v>24</v>
      </c>
      <c r="L159" s="1" t="s">
        <v>25</v>
      </c>
      <c r="M159" s="1">
        <v>27</v>
      </c>
      <c r="N159" s="1">
        <v>92</v>
      </c>
      <c r="O159" s="1" t="s">
        <v>63</v>
      </c>
      <c r="P159" s="1">
        <v>30</v>
      </c>
      <c r="Q159" s="1">
        <v>50</v>
      </c>
      <c r="R159" s="1">
        <v>30</v>
      </c>
      <c r="S159" s="1">
        <v>80</v>
      </c>
      <c r="T159" s="1">
        <v>25</v>
      </c>
      <c r="U159" s="1" t="s">
        <v>27</v>
      </c>
      <c r="V159" s="1">
        <v>536</v>
      </c>
      <c r="W159" s="5">
        <f>YEAR(Table1[Date])</f>
        <v>2012</v>
      </c>
    </row>
    <row r="160" spans="1:23" ht="15.75" customHeight="1" x14ac:dyDescent="0.25">
      <c r="A160" s="1">
        <v>614</v>
      </c>
      <c r="B160" s="1">
        <v>36</v>
      </c>
      <c r="C160" s="1">
        <v>-10</v>
      </c>
      <c r="D160" s="3">
        <v>41214</v>
      </c>
      <c r="E160" s="1">
        <v>52</v>
      </c>
      <c r="F160" s="1" t="s">
        <v>21</v>
      </c>
      <c r="G160" s="1" t="s">
        <v>22</v>
      </c>
      <c r="H160" s="1">
        <v>10</v>
      </c>
      <c r="I160" s="1">
        <v>1</v>
      </c>
      <c r="J160" s="1" t="s">
        <v>23</v>
      </c>
      <c r="K160" s="1" t="s">
        <v>24</v>
      </c>
      <c r="L160" s="1" t="s">
        <v>25</v>
      </c>
      <c r="M160" s="1">
        <v>30</v>
      </c>
      <c r="N160" s="1">
        <v>88</v>
      </c>
      <c r="O160" s="1" t="s">
        <v>65</v>
      </c>
      <c r="P160" s="1">
        <v>30</v>
      </c>
      <c r="Q160" s="1">
        <v>50</v>
      </c>
      <c r="R160" s="1">
        <v>40</v>
      </c>
      <c r="S160" s="1">
        <v>80</v>
      </c>
      <c r="T160" s="1">
        <v>22</v>
      </c>
      <c r="U160" s="1" t="s">
        <v>27</v>
      </c>
      <c r="V160" s="1">
        <v>862</v>
      </c>
      <c r="W160" s="5">
        <f>YEAR(Table1[Date])</f>
        <v>2012</v>
      </c>
    </row>
    <row r="161" spans="1:23" ht="15.75" customHeight="1" x14ac:dyDescent="0.25">
      <c r="A161" s="1">
        <v>617</v>
      </c>
      <c r="B161" s="1">
        <v>55</v>
      </c>
      <c r="C161" s="1">
        <v>-5</v>
      </c>
      <c r="D161" s="3">
        <v>41214</v>
      </c>
      <c r="E161" s="1">
        <v>69</v>
      </c>
      <c r="F161" s="1" t="s">
        <v>21</v>
      </c>
      <c r="G161" s="1" t="s">
        <v>31</v>
      </c>
      <c r="H161" s="1">
        <v>20</v>
      </c>
      <c r="I161" s="1">
        <v>1</v>
      </c>
      <c r="J161" s="1" t="s">
        <v>23</v>
      </c>
      <c r="K161" s="1" t="s">
        <v>24</v>
      </c>
      <c r="L161" s="1" t="s">
        <v>25</v>
      </c>
      <c r="M161" s="1">
        <v>15</v>
      </c>
      <c r="N161" s="1">
        <v>124</v>
      </c>
      <c r="O161" s="1" t="s">
        <v>62</v>
      </c>
      <c r="P161" s="1">
        <v>40</v>
      </c>
      <c r="Q161" s="1">
        <v>50</v>
      </c>
      <c r="R161" s="1">
        <v>20</v>
      </c>
      <c r="S161" s="1">
        <v>90</v>
      </c>
      <c r="T161" s="1">
        <v>54</v>
      </c>
      <c r="U161" s="1" t="s">
        <v>27</v>
      </c>
      <c r="V161" s="1">
        <v>410</v>
      </c>
      <c r="W161" s="5">
        <f>YEAR(Table1[Date])</f>
        <v>2012</v>
      </c>
    </row>
    <row r="162" spans="1:23" ht="15.75" customHeight="1" x14ac:dyDescent="0.25">
      <c r="A162" s="1">
        <v>707</v>
      </c>
      <c r="B162" s="1">
        <v>40</v>
      </c>
      <c r="C162" s="1">
        <v>-3</v>
      </c>
      <c r="D162" s="3">
        <v>41214</v>
      </c>
      <c r="E162" s="1">
        <v>52</v>
      </c>
      <c r="F162" s="1" t="s">
        <v>21</v>
      </c>
      <c r="G162" s="1" t="s">
        <v>36</v>
      </c>
      <c r="H162" s="1">
        <v>13</v>
      </c>
      <c r="I162" s="1">
        <v>1</v>
      </c>
      <c r="J162" s="1" t="s">
        <v>23</v>
      </c>
      <c r="K162" s="1" t="s">
        <v>24</v>
      </c>
      <c r="L162" s="1" t="s">
        <v>28</v>
      </c>
      <c r="M162" s="1">
        <v>27</v>
      </c>
      <c r="N162" s="1">
        <v>92</v>
      </c>
      <c r="O162" s="1" t="s">
        <v>38</v>
      </c>
      <c r="P162" s="1">
        <v>30</v>
      </c>
      <c r="Q162" s="1">
        <v>50</v>
      </c>
      <c r="R162" s="1">
        <v>30</v>
      </c>
      <c r="S162" s="1">
        <v>80</v>
      </c>
      <c r="T162" s="1">
        <v>25</v>
      </c>
      <c r="U162" s="1" t="s">
        <v>27</v>
      </c>
      <c r="V162" s="1">
        <v>536</v>
      </c>
      <c r="W162" s="5">
        <f>YEAR(Table1[Date])</f>
        <v>2012</v>
      </c>
    </row>
    <row r="163" spans="1:23" ht="15.75" customHeight="1" x14ac:dyDescent="0.25">
      <c r="A163" s="1">
        <v>352</v>
      </c>
      <c r="B163" s="1">
        <v>28</v>
      </c>
      <c r="C163" s="1">
        <v>-17</v>
      </c>
      <c r="D163" s="3">
        <v>41214</v>
      </c>
      <c r="E163" s="1">
        <v>42</v>
      </c>
      <c r="F163" s="1" t="s">
        <v>21</v>
      </c>
      <c r="G163" s="1" t="s">
        <v>31</v>
      </c>
      <c r="H163" s="1">
        <v>7</v>
      </c>
      <c r="I163" s="1">
        <v>1</v>
      </c>
      <c r="J163" s="1" t="s">
        <v>23</v>
      </c>
      <c r="K163" s="1" t="s">
        <v>32</v>
      </c>
      <c r="L163" s="1" t="s">
        <v>33</v>
      </c>
      <c r="M163" s="1">
        <v>23</v>
      </c>
      <c r="N163" s="1">
        <v>70</v>
      </c>
      <c r="O163" s="1" t="s">
        <v>34</v>
      </c>
      <c r="P163" s="1">
        <v>20</v>
      </c>
      <c r="Q163" s="1">
        <v>50</v>
      </c>
      <c r="R163" s="1">
        <v>40</v>
      </c>
      <c r="S163" s="1">
        <v>70</v>
      </c>
      <c r="T163" s="1">
        <v>19</v>
      </c>
      <c r="U163" s="1" t="s">
        <v>35</v>
      </c>
      <c r="V163" s="1">
        <v>875</v>
      </c>
      <c r="W163" s="5">
        <f>YEAR(Table1[Date])</f>
        <v>2012</v>
      </c>
    </row>
    <row r="164" spans="1:23" ht="15.75" customHeight="1" x14ac:dyDescent="0.25">
      <c r="A164" s="1">
        <v>561</v>
      </c>
      <c r="B164" s="1">
        <v>31</v>
      </c>
      <c r="C164" s="1">
        <v>-12</v>
      </c>
      <c r="D164" s="3">
        <v>41214</v>
      </c>
      <c r="E164" s="1">
        <v>47</v>
      </c>
      <c r="F164" s="1" t="s">
        <v>21</v>
      </c>
      <c r="G164" s="1" t="s">
        <v>31</v>
      </c>
      <c r="H164" s="1">
        <v>8</v>
      </c>
      <c r="I164" s="1">
        <v>1</v>
      </c>
      <c r="J164" s="1" t="s">
        <v>23</v>
      </c>
      <c r="K164" s="1" t="s">
        <v>32</v>
      </c>
      <c r="L164" s="1" t="s">
        <v>37</v>
      </c>
      <c r="M164" s="1">
        <v>28</v>
      </c>
      <c r="N164" s="1">
        <v>78</v>
      </c>
      <c r="O164" s="1" t="s">
        <v>34</v>
      </c>
      <c r="P164" s="1">
        <v>30</v>
      </c>
      <c r="Q164" s="1">
        <v>50</v>
      </c>
      <c r="R164" s="1">
        <v>40</v>
      </c>
      <c r="S164" s="1">
        <v>80</v>
      </c>
      <c r="T164" s="1">
        <v>19</v>
      </c>
      <c r="U164" s="1" t="s">
        <v>35</v>
      </c>
      <c r="V164" s="1">
        <v>856</v>
      </c>
      <c r="W164" s="5">
        <f>YEAR(Table1[Date])</f>
        <v>2012</v>
      </c>
    </row>
    <row r="165" spans="1:23" ht="15.75" customHeight="1" x14ac:dyDescent="0.25">
      <c r="A165" s="1">
        <v>351</v>
      </c>
      <c r="B165" s="1">
        <v>32</v>
      </c>
      <c r="C165" s="1">
        <v>-11</v>
      </c>
      <c r="D165" s="3">
        <v>41214</v>
      </c>
      <c r="E165" s="1">
        <v>48</v>
      </c>
      <c r="F165" s="1" t="s">
        <v>21</v>
      </c>
      <c r="G165" s="1" t="s">
        <v>31</v>
      </c>
      <c r="H165" s="1">
        <v>8</v>
      </c>
      <c r="I165" s="1">
        <v>1</v>
      </c>
      <c r="J165" s="1" t="s">
        <v>23</v>
      </c>
      <c r="K165" s="1" t="s">
        <v>32</v>
      </c>
      <c r="L165" s="1" t="s">
        <v>37</v>
      </c>
      <c r="M165" s="1">
        <v>29</v>
      </c>
      <c r="N165" s="1">
        <v>80</v>
      </c>
      <c r="O165" s="1" t="s">
        <v>62</v>
      </c>
      <c r="P165" s="1">
        <v>30</v>
      </c>
      <c r="Q165" s="1">
        <v>50</v>
      </c>
      <c r="R165" s="1">
        <v>40</v>
      </c>
      <c r="S165" s="1">
        <v>80</v>
      </c>
      <c r="T165" s="1">
        <v>19</v>
      </c>
      <c r="U165" s="1" t="s">
        <v>35</v>
      </c>
      <c r="V165" s="1">
        <v>482</v>
      </c>
      <c r="W165" s="5">
        <f>YEAR(Table1[Date])</f>
        <v>2012</v>
      </c>
    </row>
    <row r="166" spans="1:23" ht="15.75" customHeight="1" x14ac:dyDescent="0.25">
      <c r="A166" s="1">
        <v>650</v>
      </c>
      <c r="B166" s="1">
        <v>50</v>
      </c>
      <c r="C166" s="1">
        <v>7</v>
      </c>
      <c r="D166" s="3">
        <v>41214</v>
      </c>
      <c r="E166" s="1">
        <v>73</v>
      </c>
      <c r="F166" s="1" t="s">
        <v>21</v>
      </c>
      <c r="G166" s="1" t="s">
        <v>36</v>
      </c>
      <c r="H166" s="1">
        <v>14</v>
      </c>
      <c r="I166" s="1">
        <v>1</v>
      </c>
      <c r="J166" s="1" t="s">
        <v>23</v>
      </c>
      <c r="K166" s="1" t="s">
        <v>32</v>
      </c>
      <c r="L166" s="1" t="s">
        <v>61</v>
      </c>
      <c r="M166" s="1">
        <v>47</v>
      </c>
      <c r="N166" s="1">
        <v>123</v>
      </c>
      <c r="O166" s="1" t="s">
        <v>38</v>
      </c>
      <c r="P166" s="1">
        <v>30</v>
      </c>
      <c r="Q166" s="1">
        <v>50</v>
      </c>
      <c r="R166" s="1">
        <v>40</v>
      </c>
      <c r="S166" s="1">
        <v>80</v>
      </c>
      <c r="T166" s="1">
        <v>26</v>
      </c>
      <c r="U166" s="1" t="s">
        <v>35</v>
      </c>
      <c r="V166" s="1">
        <v>589</v>
      </c>
      <c r="W166" s="5">
        <f>YEAR(Table1[Date])</f>
        <v>2012</v>
      </c>
    </row>
    <row r="167" spans="1:23" ht="15.75" customHeight="1" x14ac:dyDescent="0.25">
      <c r="A167" s="1">
        <v>712</v>
      </c>
      <c r="B167" s="1">
        <v>0</v>
      </c>
      <c r="C167" s="1">
        <v>-9</v>
      </c>
      <c r="D167" s="3">
        <v>41214</v>
      </c>
      <c r="E167" s="1">
        <v>43</v>
      </c>
      <c r="F167" s="1" t="s">
        <v>39</v>
      </c>
      <c r="G167" s="1" t="s">
        <v>22</v>
      </c>
      <c r="H167" s="1">
        <v>0</v>
      </c>
      <c r="I167" s="1">
        <v>1</v>
      </c>
      <c r="J167" s="1" t="s">
        <v>40</v>
      </c>
      <c r="K167" s="1" t="s">
        <v>41</v>
      </c>
      <c r="L167" s="1" t="s">
        <v>42</v>
      </c>
      <c r="M167" s="1">
        <v>31</v>
      </c>
      <c r="N167" s="1">
        <v>43</v>
      </c>
      <c r="O167" s="1" t="s">
        <v>43</v>
      </c>
      <c r="P167" s="1">
        <v>0</v>
      </c>
      <c r="Q167" s="1">
        <v>50</v>
      </c>
      <c r="R167" s="1">
        <v>40</v>
      </c>
      <c r="S167" s="1">
        <v>50</v>
      </c>
      <c r="T167" s="1">
        <v>12</v>
      </c>
      <c r="U167" s="1" t="s">
        <v>27</v>
      </c>
      <c r="V167" s="1">
        <v>387</v>
      </c>
      <c r="W167" s="5">
        <f>YEAR(Table1[Date])</f>
        <v>2012</v>
      </c>
    </row>
    <row r="168" spans="1:23" ht="15.75" customHeight="1" x14ac:dyDescent="0.25">
      <c r="A168" s="1">
        <v>505</v>
      </c>
      <c r="B168" s="1">
        <v>82</v>
      </c>
      <c r="C168" s="1">
        <v>-18</v>
      </c>
      <c r="D168" s="3">
        <v>41214</v>
      </c>
      <c r="E168" s="1">
        <v>40</v>
      </c>
      <c r="F168" s="1" t="s">
        <v>39</v>
      </c>
      <c r="G168" s="1" t="s">
        <v>29</v>
      </c>
      <c r="H168" s="1">
        <v>25</v>
      </c>
      <c r="I168" s="1">
        <v>1</v>
      </c>
      <c r="J168" s="1" t="s">
        <v>40</v>
      </c>
      <c r="K168" s="1" t="s">
        <v>45</v>
      </c>
      <c r="L168" s="1" t="s">
        <v>46</v>
      </c>
      <c r="M168" s="1">
        <v>-8</v>
      </c>
      <c r="N168" s="1">
        <v>122</v>
      </c>
      <c r="O168" s="1" t="s">
        <v>64</v>
      </c>
      <c r="P168" s="1">
        <v>90</v>
      </c>
      <c r="Q168" s="1">
        <v>50</v>
      </c>
      <c r="R168" s="1">
        <v>10</v>
      </c>
      <c r="S168" s="1">
        <v>140</v>
      </c>
      <c r="T168" s="1">
        <v>48</v>
      </c>
      <c r="U168" s="1" t="s">
        <v>27</v>
      </c>
      <c r="V168" s="1">
        <v>1804</v>
      </c>
      <c r="W168" s="5">
        <f>YEAR(Table1[Date])</f>
        <v>2012</v>
      </c>
    </row>
    <row r="169" spans="1:23" ht="15.75" customHeight="1" x14ac:dyDescent="0.25">
      <c r="A169" s="1">
        <v>515</v>
      </c>
      <c r="B169" s="1">
        <v>22</v>
      </c>
      <c r="C169" s="1">
        <v>-24</v>
      </c>
      <c r="D169" s="3">
        <v>41214</v>
      </c>
      <c r="E169" s="1">
        <v>34</v>
      </c>
      <c r="F169" s="1" t="s">
        <v>39</v>
      </c>
      <c r="G169" s="1" t="s">
        <v>22</v>
      </c>
      <c r="H169" s="1">
        <v>6</v>
      </c>
      <c r="I169" s="1">
        <v>1</v>
      </c>
      <c r="J169" s="1" t="s">
        <v>40</v>
      </c>
      <c r="K169" s="1" t="s">
        <v>41</v>
      </c>
      <c r="L169" s="1" t="s">
        <v>53</v>
      </c>
      <c r="M169" s="1">
        <v>16</v>
      </c>
      <c r="N169" s="1">
        <v>56</v>
      </c>
      <c r="O169" s="1" t="s">
        <v>43</v>
      </c>
      <c r="P169" s="1">
        <v>20</v>
      </c>
      <c r="Q169" s="1">
        <v>50</v>
      </c>
      <c r="R169" s="1">
        <v>40</v>
      </c>
      <c r="S169" s="1">
        <v>70</v>
      </c>
      <c r="T169" s="1">
        <v>18</v>
      </c>
      <c r="U169" s="1" t="s">
        <v>35</v>
      </c>
      <c r="V169" s="1">
        <v>802</v>
      </c>
      <c r="W169" s="5">
        <f>YEAR(Table1[Date])</f>
        <v>2012</v>
      </c>
    </row>
    <row r="170" spans="1:23" ht="15.75" customHeight="1" x14ac:dyDescent="0.25">
      <c r="A170" s="1">
        <v>505</v>
      </c>
      <c r="B170" s="1">
        <v>44</v>
      </c>
      <c r="C170" s="1">
        <v>-7</v>
      </c>
      <c r="D170" s="3">
        <v>41214</v>
      </c>
      <c r="E170" s="1">
        <v>62</v>
      </c>
      <c r="F170" s="1" t="s">
        <v>39</v>
      </c>
      <c r="G170" s="1" t="s">
        <v>29</v>
      </c>
      <c r="H170" s="1">
        <v>40</v>
      </c>
      <c r="I170" s="1">
        <v>1</v>
      </c>
      <c r="J170" s="1" t="s">
        <v>40</v>
      </c>
      <c r="K170" s="1" t="s">
        <v>41</v>
      </c>
      <c r="L170" s="1" t="s">
        <v>53</v>
      </c>
      <c r="M170" s="1">
        <v>-7</v>
      </c>
      <c r="N170" s="1">
        <v>106</v>
      </c>
      <c r="O170" s="1" t="s">
        <v>64</v>
      </c>
      <c r="P170" s="1">
        <v>30</v>
      </c>
      <c r="Q170" s="1">
        <v>50</v>
      </c>
      <c r="R170" s="1">
        <v>0</v>
      </c>
      <c r="S170" s="1">
        <v>80</v>
      </c>
      <c r="T170" s="1">
        <v>69</v>
      </c>
      <c r="U170" s="1" t="s">
        <v>35</v>
      </c>
      <c r="V170" s="1">
        <v>325</v>
      </c>
      <c r="W170" s="5">
        <f>YEAR(Table1[Date])</f>
        <v>2012</v>
      </c>
    </row>
    <row r="171" spans="1:23" ht="15.75" customHeight="1" x14ac:dyDescent="0.25">
      <c r="A171" s="1">
        <v>775</v>
      </c>
      <c r="B171" s="1">
        <v>33</v>
      </c>
      <c r="C171" s="1">
        <v>-14</v>
      </c>
      <c r="D171" s="3">
        <v>41214</v>
      </c>
      <c r="E171" s="1">
        <v>41</v>
      </c>
      <c r="F171" s="1" t="s">
        <v>39</v>
      </c>
      <c r="G171" s="1" t="s">
        <v>36</v>
      </c>
      <c r="H171" s="1">
        <v>12</v>
      </c>
      <c r="I171" s="1">
        <v>1</v>
      </c>
      <c r="J171" s="1" t="s">
        <v>40</v>
      </c>
      <c r="K171" s="1" t="s">
        <v>45</v>
      </c>
      <c r="L171" s="1" t="s">
        <v>52</v>
      </c>
      <c r="M171" s="1">
        <v>-4</v>
      </c>
      <c r="N171" s="1">
        <v>74</v>
      </c>
      <c r="O171" s="1" t="s">
        <v>48</v>
      </c>
      <c r="P171" s="1">
        <v>30</v>
      </c>
      <c r="Q171" s="1">
        <v>50</v>
      </c>
      <c r="R171" s="1">
        <v>10</v>
      </c>
      <c r="S171" s="1">
        <v>80</v>
      </c>
      <c r="T171" s="1">
        <v>45</v>
      </c>
      <c r="U171" s="1" t="s">
        <v>35</v>
      </c>
      <c r="V171" s="1">
        <v>243</v>
      </c>
      <c r="W171" s="5">
        <f>YEAR(Table1[Date])</f>
        <v>2012</v>
      </c>
    </row>
    <row r="172" spans="1:23" ht="15.75" customHeight="1" x14ac:dyDescent="0.25">
      <c r="A172" s="1">
        <v>573</v>
      </c>
      <c r="B172" s="1">
        <v>44</v>
      </c>
      <c r="C172" s="1">
        <v>-8</v>
      </c>
      <c r="D172" s="3">
        <v>41214</v>
      </c>
      <c r="E172" s="1">
        <v>62</v>
      </c>
      <c r="F172" s="1" t="s">
        <v>39</v>
      </c>
      <c r="G172" s="1" t="s">
        <v>22</v>
      </c>
      <c r="H172" s="1">
        <v>40</v>
      </c>
      <c r="I172" s="1">
        <v>1</v>
      </c>
      <c r="J172" s="1" t="s">
        <v>23</v>
      </c>
      <c r="K172" s="1" t="s">
        <v>24</v>
      </c>
      <c r="L172" s="1" t="s">
        <v>57</v>
      </c>
      <c r="M172" s="1">
        <v>-8</v>
      </c>
      <c r="N172" s="1">
        <v>106</v>
      </c>
      <c r="O172" s="1" t="s">
        <v>58</v>
      </c>
      <c r="P172" s="1">
        <v>40</v>
      </c>
      <c r="Q172" s="1">
        <v>50</v>
      </c>
      <c r="R172" s="1">
        <v>0</v>
      </c>
      <c r="S172" s="1">
        <v>90</v>
      </c>
      <c r="T172" s="1">
        <v>70</v>
      </c>
      <c r="U172" s="1" t="s">
        <v>27</v>
      </c>
      <c r="V172" s="1">
        <v>325</v>
      </c>
      <c r="W172" s="5">
        <f>YEAR(Table1[Date])</f>
        <v>2012</v>
      </c>
    </row>
    <row r="173" spans="1:23" ht="15.75" customHeight="1" x14ac:dyDescent="0.25">
      <c r="A173" s="1">
        <v>262</v>
      </c>
      <c r="B173" s="1">
        <v>31</v>
      </c>
      <c r="C173" s="1">
        <v>-13</v>
      </c>
      <c r="D173" s="3">
        <v>41214</v>
      </c>
      <c r="E173" s="1">
        <v>47</v>
      </c>
      <c r="F173" s="1" t="s">
        <v>39</v>
      </c>
      <c r="G173" s="1" t="s">
        <v>22</v>
      </c>
      <c r="H173" s="1">
        <v>8</v>
      </c>
      <c r="I173" s="1">
        <v>1</v>
      </c>
      <c r="J173" s="1" t="s">
        <v>23</v>
      </c>
      <c r="K173" s="1" t="s">
        <v>24</v>
      </c>
      <c r="L173" s="1" t="s">
        <v>25</v>
      </c>
      <c r="M173" s="1">
        <v>27</v>
      </c>
      <c r="N173" s="1">
        <v>78</v>
      </c>
      <c r="O173" s="1" t="s">
        <v>59</v>
      </c>
      <c r="P173" s="1">
        <v>20</v>
      </c>
      <c r="Q173" s="1">
        <v>50</v>
      </c>
      <c r="R173" s="1">
        <v>40</v>
      </c>
      <c r="S173" s="1">
        <v>70</v>
      </c>
      <c r="T173" s="1">
        <v>20</v>
      </c>
      <c r="U173" s="1" t="s">
        <v>27</v>
      </c>
      <c r="V173" s="1">
        <v>856</v>
      </c>
      <c r="W173" s="5">
        <f>YEAR(Table1[Date])</f>
        <v>2012</v>
      </c>
    </row>
    <row r="174" spans="1:23" ht="15.75" customHeight="1" x14ac:dyDescent="0.25">
      <c r="A174" s="1">
        <v>475</v>
      </c>
      <c r="B174" s="1">
        <v>69</v>
      </c>
      <c r="C174" s="1">
        <v>8</v>
      </c>
      <c r="D174" s="3">
        <v>41214</v>
      </c>
      <c r="E174" s="1">
        <v>81</v>
      </c>
      <c r="F174" s="1" t="s">
        <v>39</v>
      </c>
      <c r="G174" s="1" t="s">
        <v>31</v>
      </c>
      <c r="H174" s="1">
        <v>21</v>
      </c>
      <c r="I174" s="1">
        <v>1</v>
      </c>
      <c r="J174" s="1" t="s">
        <v>23</v>
      </c>
      <c r="K174" s="1" t="s">
        <v>24</v>
      </c>
      <c r="L174" s="1" t="s">
        <v>28</v>
      </c>
      <c r="M174" s="1">
        <v>38</v>
      </c>
      <c r="N174" s="1">
        <v>150</v>
      </c>
      <c r="O174" s="1" t="s">
        <v>44</v>
      </c>
      <c r="P174" s="1">
        <v>50</v>
      </c>
      <c r="Q174" s="1">
        <v>50</v>
      </c>
      <c r="R174" s="1">
        <v>30</v>
      </c>
      <c r="S174" s="1">
        <v>100</v>
      </c>
      <c r="T174" s="1">
        <v>43</v>
      </c>
      <c r="U174" s="1" t="s">
        <v>27</v>
      </c>
      <c r="V174" s="1">
        <v>1060</v>
      </c>
      <c r="W174" s="5">
        <f>YEAR(Table1[Date])</f>
        <v>2012</v>
      </c>
    </row>
    <row r="175" spans="1:23" ht="15.75" customHeight="1" x14ac:dyDescent="0.25">
      <c r="A175" s="1">
        <v>262</v>
      </c>
      <c r="B175" s="1">
        <v>49</v>
      </c>
      <c r="C175" s="1">
        <v>13</v>
      </c>
      <c r="D175" s="3">
        <v>41214</v>
      </c>
      <c r="E175" s="1">
        <v>71</v>
      </c>
      <c r="F175" s="1" t="s">
        <v>39</v>
      </c>
      <c r="G175" s="1" t="s">
        <v>22</v>
      </c>
      <c r="H175" s="1">
        <v>15</v>
      </c>
      <c r="I175" s="1">
        <v>1</v>
      </c>
      <c r="J175" s="1" t="s">
        <v>23</v>
      </c>
      <c r="K175" s="1" t="s">
        <v>32</v>
      </c>
      <c r="L175" s="1" t="s">
        <v>33</v>
      </c>
      <c r="M175" s="1">
        <v>33</v>
      </c>
      <c r="N175" s="1">
        <v>120</v>
      </c>
      <c r="O175" s="1" t="s">
        <v>59</v>
      </c>
      <c r="P175" s="1">
        <v>40</v>
      </c>
      <c r="Q175" s="1">
        <v>50</v>
      </c>
      <c r="R175" s="1">
        <v>20</v>
      </c>
      <c r="S175" s="1">
        <v>90</v>
      </c>
      <c r="T175" s="1">
        <v>38</v>
      </c>
      <c r="U175" s="1" t="s">
        <v>35</v>
      </c>
      <c r="V175" s="1">
        <v>454</v>
      </c>
      <c r="W175" s="5">
        <f>YEAR(Table1[Date])</f>
        <v>2012</v>
      </c>
    </row>
    <row r="176" spans="1:23" ht="15.75" customHeight="1" x14ac:dyDescent="0.25">
      <c r="A176" s="1">
        <v>206</v>
      </c>
      <c r="B176" s="1">
        <v>49</v>
      </c>
      <c r="C176" s="1">
        <v>4</v>
      </c>
      <c r="D176" s="3">
        <v>41214</v>
      </c>
      <c r="E176" s="1">
        <v>71</v>
      </c>
      <c r="F176" s="1" t="s">
        <v>39</v>
      </c>
      <c r="G176" s="1" t="s">
        <v>36</v>
      </c>
      <c r="H176" s="1">
        <v>15</v>
      </c>
      <c r="I176" s="1">
        <v>1</v>
      </c>
      <c r="J176" s="1" t="s">
        <v>23</v>
      </c>
      <c r="K176" s="1" t="s">
        <v>32</v>
      </c>
      <c r="L176" s="1" t="s">
        <v>61</v>
      </c>
      <c r="M176" s="1">
        <v>34</v>
      </c>
      <c r="N176" s="1">
        <v>120</v>
      </c>
      <c r="O176" s="1" t="s">
        <v>60</v>
      </c>
      <c r="P176" s="1">
        <v>30</v>
      </c>
      <c r="Q176" s="1">
        <v>50</v>
      </c>
      <c r="R176" s="1">
        <v>30</v>
      </c>
      <c r="S176" s="1">
        <v>80</v>
      </c>
      <c r="T176" s="1">
        <v>37</v>
      </c>
      <c r="U176" s="1" t="s">
        <v>35</v>
      </c>
      <c r="V176" s="1">
        <v>454</v>
      </c>
      <c r="W176" s="5">
        <f>YEAR(Table1[Date])</f>
        <v>2012</v>
      </c>
    </row>
    <row r="177" spans="1:23" ht="15.75" customHeight="1" x14ac:dyDescent="0.25">
      <c r="A177" s="1">
        <v>970</v>
      </c>
      <c r="B177" s="1">
        <v>43</v>
      </c>
      <c r="C177" s="1">
        <v>-1</v>
      </c>
      <c r="D177" s="3">
        <v>41244</v>
      </c>
      <c r="E177" s="1">
        <v>56</v>
      </c>
      <c r="F177" s="1" t="s">
        <v>21</v>
      </c>
      <c r="G177" s="1" t="s">
        <v>22</v>
      </c>
      <c r="H177" s="1">
        <v>14</v>
      </c>
      <c r="I177" s="1">
        <v>1</v>
      </c>
      <c r="J177" s="1" t="s">
        <v>40</v>
      </c>
      <c r="K177" s="1" t="s">
        <v>45</v>
      </c>
      <c r="L177" s="1" t="s">
        <v>52</v>
      </c>
      <c r="M177" s="1">
        <v>29</v>
      </c>
      <c r="N177" s="1">
        <v>99</v>
      </c>
      <c r="O177" s="1" t="s">
        <v>26</v>
      </c>
      <c r="P177" s="1">
        <v>40</v>
      </c>
      <c r="Q177" s="1">
        <v>50</v>
      </c>
      <c r="R177" s="1">
        <v>30</v>
      </c>
      <c r="S177" s="1">
        <v>90</v>
      </c>
      <c r="T177" s="1">
        <v>27</v>
      </c>
      <c r="U177" s="1" t="s">
        <v>35</v>
      </c>
      <c r="V177" s="1">
        <v>531</v>
      </c>
      <c r="W177" s="5">
        <f>YEAR(Table1[Date])</f>
        <v>2012</v>
      </c>
    </row>
    <row r="178" spans="1:23" ht="15.75" customHeight="1" x14ac:dyDescent="0.25">
      <c r="A178" s="1">
        <v>614</v>
      </c>
      <c r="B178" s="1">
        <v>41</v>
      </c>
      <c r="C178" s="1">
        <v>4</v>
      </c>
      <c r="D178" s="3">
        <v>41244</v>
      </c>
      <c r="E178" s="1">
        <v>60</v>
      </c>
      <c r="F178" s="1" t="s">
        <v>21</v>
      </c>
      <c r="G178" s="1" t="s">
        <v>22</v>
      </c>
      <c r="H178" s="1">
        <v>13</v>
      </c>
      <c r="I178" s="1">
        <v>1</v>
      </c>
      <c r="J178" s="1" t="s">
        <v>40</v>
      </c>
      <c r="K178" s="1" t="s">
        <v>45</v>
      </c>
      <c r="L178" s="1" t="s">
        <v>52</v>
      </c>
      <c r="M178" s="1">
        <v>24</v>
      </c>
      <c r="N178" s="1">
        <v>101</v>
      </c>
      <c r="O178" s="1" t="s">
        <v>65</v>
      </c>
      <c r="P178" s="1">
        <v>40</v>
      </c>
      <c r="Q178" s="1">
        <v>50</v>
      </c>
      <c r="R178" s="1">
        <v>20</v>
      </c>
      <c r="S178" s="1">
        <v>90</v>
      </c>
      <c r="T178" s="1">
        <v>36</v>
      </c>
      <c r="U178" s="1" t="s">
        <v>35</v>
      </c>
      <c r="V178" s="1">
        <v>435</v>
      </c>
      <c r="W178" s="5">
        <f>YEAR(Table1[Date])</f>
        <v>2012</v>
      </c>
    </row>
    <row r="179" spans="1:23" ht="15.75" customHeight="1" x14ac:dyDescent="0.25">
      <c r="A179" s="1">
        <v>339</v>
      </c>
      <c r="B179" s="1">
        <v>47</v>
      </c>
      <c r="C179" s="1">
        <v>-10</v>
      </c>
      <c r="D179" s="3">
        <v>41244</v>
      </c>
      <c r="E179" s="1">
        <v>52</v>
      </c>
      <c r="F179" s="1" t="s">
        <v>21</v>
      </c>
      <c r="G179" s="1" t="s">
        <v>31</v>
      </c>
      <c r="H179" s="1">
        <v>42</v>
      </c>
      <c r="I179" s="1">
        <v>1</v>
      </c>
      <c r="J179" s="1" t="s">
        <v>40</v>
      </c>
      <c r="K179" s="1" t="s">
        <v>41</v>
      </c>
      <c r="L179" s="1" t="s">
        <v>53</v>
      </c>
      <c r="M179" s="1">
        <v>-20</v>
      </c>
      <c r="N179" s="1">
        <v>99</v>
      </c>
      <c r="O179" s="1" t="s">
        <v>62</v>
      </c>
      <c r="P179" s="1">
        <v>40</v>
      </c>
      <c r="Q179" s="1">
        <v>50</v>
      </c>
      <c r="R179" s="1">
        <v>-10</v>
      </c>
      <c r="S179" s="1">
        <v>90</v>
      </c>
      <c r="T179" s="1">
        <v>72</v>
      </c>
      <c r="U179" s="1" t="s">
        <v>35</v>
      </c>
      <c r="V179" s="1">
        <v>571</v>
      </c>
      <c r="W179" s="5">
        <f>YEAR(Table1[Date])</f>
        <v>2012</v>
      </c>
    </row>
    <row r="180" spans="1:23" ht="15.75" customHeight="1" x14ac:dyDescent="0.25">
      <c r="A180" s="1">
        <v>773</v>
      </c>
      <c r="B180" s="1">
        <v>43</v>
      </c>
      <c r="C180" s="1">
        <v>-1</v>
      </c>
      <c r="D180" s="3">
        <v>41244</v>
      </c>
      <c r="E180" s="1">
        <v>56</v>
      </c>
      <c r="F180" s="1" t="s">
        <v>21</v>
      </c>
      <c r="G180" s="1" t="s">
        <v>22</v>
      </c>
      <c r="H180" s="1">
        <v>14</v>
      </c>
      <c r="I180" s="1">
        <v>1</v>
      </c>
      <c r="J180" s="1" t="s">
        <v>23</v>
      </c>
      <c r="K180" s="1" t="s">
        <v>24</v>
      </c>
      <c r="L180" s="1" t="s">
        <v>25</v>
      </c>
      <c r="M180" s="1">
        <v>29</v>
      </c>
      <c r="N180" s="1">
        <v>99</v>
      </c>
      <c r="O180" s="1" t="s">
        <v>63</v>
      </c>
      <c r="P180" s="1">
        <v>40</v>
      </c>
      <c r="Q180" s="1">
        <v>50</v>
      </c>
      <c r="R180" s="1">
        <v>30</v>
      </c>
      <c r="S180" s="1">
        <v>90</v>
      </c>
      <c r="T180" s="1">
        <v>27</v>
      </c>
      <c r="U180" s="1" t="s">
        <v>27</v>
      </c>
      <c r="V180" s="1">
        <v>531</v>
      </c>
      <c r="W180" s="5">
        <f>YEAR(Table1[Date])</f>
        <v>2012</v>
      </c>
    </row>
    <row r="181" spans="1:23" ht="15.75" customHeight="1" x14ac:dyDescent="0.25">
      <c r="A181" s="1">
        <v>805</v>
      </c>
      <c r="B181" s="1">
        <v>43</v>
      </c>
      <c r="C181" s="1">
        <v>-1</v>
      </c>
      <c r="D181" s="3">
        <v>41244</v>
      </c>
      <c r="E181" s="1">
        <v>56</v>
      </c>
      <c r="F181" s="1" t="s">
        <v>21</v>
      </c>
      <c r="G181" s="1" t="s">
        <v>36</v>
      </c>
      <c r="H181" s="1">
        <v>14</v>
      </c>
      <c r="I181" s="1">
        <v>1</v>
      </c>
      <c r="J181" s="1" t="s">
        <v>23</v>
      </c>
      <c r="K181" s="1" t="s">
        <v>24</v>
      </c>
      <c r="L181" s="1" t="s">
        <v>28</v>
      </c>
      <c r="M181" s="1">
        <v>29</v>
      </c>
      <c r="N181" s="1">
        <v>99</v>
      </c>
      <c r="O181" s="1" t="s">
        <v>38</v>
      </c>
      <c r="P181" s="1">
        <v>40</v>
      </c>
      <c r="Q181" s="1">
        <v>50</v>
      </c>
      <c r="R181" s="1">
        <v>30</v>
      </c>
      <c r="S181" s="1">
        <v>90</v>
      </c>
      <c r="T181" s="1">
        <v>27</v>
      </c>
      <c r="U181" s="1" t="s">
        <v>27</v>
      </c>
      <c r="V181" s="1">
        <v>531</v>
      </c>
      <c r="W181" s="5">
        <f>YEAR(Table1[Date])</f>
        <v>2012</v>
      </c>
    </row>
    <row r="182" spans="1:23" ht="15.75" customHeight="1" x14ac:dyDescent="0.25">
      <c r="A182" s="1">
        <v>303</v>
      </c>
      <c r="B182" s="1">
        <v>46</v>
      </c>
      <c r="C182" s="1">
        <v>-4</v>
      </c>
      <c r="D182" s="3">
        <v>41244</v>
      </c>
      <c r="E182" s="1">
        <v>57</v>
      </c>
      <c r="F182" s="1" t="s">
        <v>21</v>
      </c>
      <c r="G182" s="1" t="s">
        <v>22</v>
      </c>
      <c r="H182" s="1">
        <v>17</v>
      </c>
      <c r="I182" s="1">
        <v>1</v>
      </c>
      <c r="J182" s="1" t="s">
        <v>23</v>
      </c>
      <c r="K182" s="1" t="s">
        <v>32</v>
      </c>
      <c r="L182" s="1" t="s">
        <v>33</v>
      </c>
      <c r="M182" s="1">
        <v>6</v>
      </c>
      <c r="N182" s="1">
        <v>103</v>
      </c>
      <c r="O182" s="1" t="s">
        <v>26</v>
      </c>
      <c r="P182" s="1">
        <v>30</v>
      </c>
      <c r="Q182" s="1">
        <v>50</v>
      </c>
      <c r="R182" s="1">
        <v>10</v>
      </c>
      <c r="S182" s="1">
        <v>80</v>
      </c>
      <c r="T182" s="1">
        <v>51</v>
      </c>
      <c r="U182" s="1" t="s">
        <v>35</v>
      </c>
      <c r="V182" s="1">
        <v>422</v>
      </c>
      <c r="W182" s="5">
        <f>YEAR(Table1[Date])</f>
        <v>2012</v>
      </c>
    </row>
    <row r="183" spans="1:23" ht="15.75" customHeight="1" x14ac:dyDescent="0.25">
      <c r="A183" s="1">
        <v>303</v>
      </c>
      <c r="B183" s="1">
        <v>53</v>
      </c>
      <c r="C183" s="1">
        <v>6</v>
      </c>
      <c r="D183" s="3">
        <v>41244</v>
      </c>
      <c r="E183" s="1">
        <v>63</v>
      </c>
      <c r="F183" s="1" t="s">
        <v>21</v>
      </c>
      <c r="G183" s="1" t="s">
        <v>22</v>
      </c>
      <c r="H183" s="1">
        <v>16</v>
      </c>
      <c r="I183" s="1">
        <v>1</v>
      </c>
      <c r="J183" s="1" t="s">
        <v>23</v>
      </c>
      <c r="K183" s="1" t="s">
        <v>32</v>
      </c>
      <c r="L183" s="1" t="s">
        <v>61</v>
      </c>
      <c r="M183" s="1">
        <v>26</v>
      </c>
      <c r="N183" s="1">
        <v>116</v>
      </c>
      <c r="O183" s="1" t="s">
        <v>26</v>
      </c>
      <c r="P183" s="1">
        <v>40</v>
      </c>
      <c r="Q183" s="1">
        <v>50</v>
      </c>
      <c r="R183" s="1">
        <v>20</v>
      </c>
      <c r="S183" s="1">
        <v>90</v>
      </c>
      <c r="T183" s="1">
        <v>37</v>
      </c>
      <c r="U183" s="1" t="s">
        <v>35</v>
      </c>
      <c r="V183" s="1">
        <v>1054</v>
      </c>
      <c r="W183" s="5">
        <f>YEAR(Table1[Date])</f>
        <v>2012</v>
      </c>
    </row>
    <row r="184" spans="1:23" ht="15.75" customHeight="1" x14ac:dyDescent="0.25">
      <c r="A184" s="1">
        <v>617</v>
      </c>
      <c r="B184" s="1">
        <v>33</v>
      </c>
      <c r="C184" s="1">
        <v>-11</v>
      </c>
      <c r="D184" s="3">
        <v>41244</v>
      </c>
      <c r="E184" s="1">
        <v>49</v>
      </c>
      <c r="F184" s="1" t="s">
        <v>21</v>
      </c>
      <c r="G184" s="1" t="s">
        <v>31</v>
      </c>
      <c r="H184" s="1">
        <v>9</v>
      </c>
      <c r="I184" s="1">
        <v>1</v>
      </c>
      <c r="J184" s="1" t="s">
        <v>23</v>
      </c>
      <c r="K184" s="1" t="s">
        <v>32</v>
      </c>
      <c r="L184" s="1" t="s">
        <v>33</v>
      </c>
      <c r="M184" s="1">
        <v>29</v>
      </c>
      <c r="N184" s="1">
        <v>82</v>
      </c>
      <c r="O184" s="1" t="s">
        <v>62</v>
      </c>
      <c r="P184" s="1">
        <v>30</v>
      </c>
      <c r="Q184" s="1">
        <v>50</v>
      </c>
      <c r="R184" s="1">
        <v>40</v>
      </c>
      <c r="S184" s="1">
        <v>80</v>
      </c>
      <c r="T184" s="1">
        <v>20</v>
      </c>
      <c r="U184" s="1" t="s">
        <v>35</v>
      </c>
      <c r="V184" s="1">
        <v>870</v>
      </c>
      <c r="W184" s="5">
        <f>YEAR(Table1[Date])</f>
        <v>2012</v>
      </c>
    </row>
    <row r="185" spans="1:23" ht="15.75" customHeight="1" x14ac:dyDescent="0.25">
      <c r="A185" s="1">
        <v>863</v>
      </c>
      <c r="B185" s="1">
        <v>34</v>
      </c>
      <c r="C185" s="1">
        <v>-10</v>
      </c>
      <c r="D185" s="3">
        <v>41244</v>
      </c>
      <c r="E185" s="1">
        <v>51</v>
      </c>
      <c r="F185" s="1" t="s">
        <v>21</v>
      </c>
      <c r="G185" s="1" t="s">
        <v>31</v>
      </c>
      <c r="H185" s="1">
        <v>9</v>
      </c>
      <c r="I185" s="1">
        <v>1</v>
      </c>
      <c r="J185" s="1" t="s">
        <v>23</v>
      </c>
      <c r="K185" s="1" t="s">
        <v>32</v>
      </c>
      <c r="L185" s="1" t="s">
        <v>37</v>
      </c>
      <c r="M185" s="1">
        <v>30</v>
      </c>
      <c r="N185" s="1">
        <v>85</v>
      </c>
      <c r="O185" s="1" t="s">
        <v>34</v>
      </c>
      <c r="P185" s="1">
        <v>30</v>
      </c>
      <c r="Q185" s="1">
        <v>50</v>
      </c>
      <c r="R185" s="1">
        <v>40</v>
      </c>
      <c r="S185" s="1">
        <v>80</v>
      </c>
      <c r="T185" s="1">
        <v>21</v>
      </c>
      <c r="U185" s="1" t="s">
        <v>35</v>
      </c>
      <c r="V185" s="1">
        <v>863</v>
      </c>
      <c r="W185" s="5">
        <f>YEAR(Table1[Date])</f>
        <v>2012</v>
      </c>
    </row>
    <row r="186" spans="1:23" ht="15.75" customHeight="1" x14ac:dyDescent="0.25">
      <c r="A186" s="1">
        <v>641</v>
      </c>
      <c r="B186" s="1">
        <v>0</v>
      </c>
      <c r="C186" s="1">
        <v>-8</v>
      </c>
      <c r="D186" s="3">
        <v>41244</v>
      </c>
      <c r="E186" s="1">
        <v>43</v>
      </c>
      <c r="F186" s="1" t="s">
        <v>39</v>
      </c>
      <c r="G186" s="1" t="s">
        <v>22</v>
      </c>
      <c r="H186" s="1">
        <v>0</v>
      </c>
      <c r="I186" s="1">
        <v>1</v>
      </c>
      <c r="J186" s="1" t="s">
        <v>40</v>
      </c>
      <c r="K186" s="1" t="s">
        <v>41</v>
      </c>
      <c r="L186" s="1" t="s">
        <v>42</v>
      </c>
      <c r="M186" s="1">
        <v>32</v>
      </c>
      <c r="N186" s="1">
        <v>43</v>
      </c>
      <c r="O186" s="1" t="s">
        <v>43</v>
      </c>
      <c r="P186" s="1">
        <v>0</v>
      </c>
      <c r="Q186" s="1">
        <v>50</v>
      </c>
      <c r="R186" s="1">
        <v>40</v>
      </c>
      <c r="S186" s="1">
        <v>50</v>
      </c>
      <c r="T186" s="1">
        <v>11</v>
      </c>
      <c r="U186" s="1" t="s">
        <v>27</v>
      </c>
      <c r="V186" s="1">
        <v>344</v>
      </c>
      <c r="W186" s="5">
        <f>YEAR(Table1[Date])</f>
        <v>2012</v>
      </c>
    </row>
    <row r="187" spans="1:23" ht="15.75" customHeight="1" x14ac:dyDescent="0.25">
      <c r="A187" s="1">
        <v>225</v>
      </c>
      <c r="B187" s="1">
        <v>43</v>
      </c>
      <c r="C187" s="1">
        <v>7</v>
      </c>
      <c r="D187" s="3">
        <v>41244</v>
      </c>
      <c r="E187" s="1">
        <v>63</v>
      </c>
      <c r="F187" s="1" t="s">
        <v>39</v>
      </c>
      <c r="G187" s="1" t="s">
        <v>29</v>
      </c>
      <c r="H187" s="1">
        <v>13</v>
      </c>
      <c r="I187" s="1">
        <v>1</v>
      </c>
      <c r="J187" s="1" t="s">
        <v>40</v>
      </c>
      <c r="K187" s="1" t="s">
        <v>41</v>
      </c>
      <c r="L187" s="1" t="s">
        <v>42</v>
      </c>
      <c r="M187" s="1">
        <v>27</v>
      </c>
      <c r="N187" s="1">
        <v>106</v>
      </c>
      <c r="O187" s="1" t="s">
        <v>55</v>
      </c>
      <c r="P187" s="1">
        <v>30</v>
      </c>
      <c r="Q187" s="1">
        <v>50</v>
      </c>
      <c r="R187" s="1">
        <v>20</v>
      </c>
      <c r="S187" s="1">
        <v>80</v>
      </c>
      <c r="T187" s="1">
        <v>36</v>
      </c>
      <c r="U187" s="1" t="s">
        <v>27</v>
      </c>
      <c r="V187" s="1">
        <v>466</v>
      </c>
      <c r="W187" s="5">
        <f>YEAR(Table1[Date])</f>
        <v>2012</v>
      </c>
    </row>
    <row r="188" spans="1:23" ht="15.75" customHeight="1" x14ac:dyDescent="0.25">
      <c r="A188" s="1">
        <v>702</v>
      </c>
      <c r="B188" s="1">
        <v>31</v>
      </c>
      <c r="C188" s="1">
        <v>-22</v>
      </c>
      <c r="D188" s="3">
        <v>41244</v>
      </c>
      <c r="E188" s="1">
        <v>38</v>
      </c>
      <c r="F188" s="1" t="s">
        <v>39</v>
      </c>
      <c r="G188" s="1" t="s">
        <v>36</v>
      </c>
      <c r="H188" s="1">
        <v>9</v>
      </c>
      <c r="I188" s="1">
        <v>1</v>
      </c>
      <c r="J188" s="1" t="s">
        <v>40</v>
      </c>
      <c r="K188" s="1" t="s">
        <v>45</v>
      </c>
      <c r="L188" s="1" t="s">
        <v>46</v>
      </c>
      <c r="M188" s="1">
        <v>8</v>
      </c>
      <c r="N188" s="1">
        <v>69</v>
      </c>
      <c r="O188" s="1" t="s">
        <v>48</v>
      </c>
      <c r="P188" s="1">
        <v>30</v>
      </c>
      <c r="Q188" s="1">
        <v>50</v>
      </c>
      <c r="R188" s="1">
        <v>30</v>
      </c>
      <c r="S188" s="1">
        <v>80</v>
      </c>
      <c r="T188" s="1">
        <v>30</v>
      </c>
      <c r="U188" s="1" t="s">
        <v>27</v>
      </c>
      <c r="V188" s="1">
        <v>1009</v>
      </c>
      <c r="W188" s="5">
        <f>YEAR(Table1[Date])</f>
        <v>2012</v>
      </c>
    </row>
    <row r="189" spans="1:23" ht="15.75" customHeight="1" x14ac:dyDescent="0.25">
      <c r="A189" s="1">
        <v>515</v>
      </c>
      <c r="B189" s="1">
        <v>23</v>
      </c>
      <c r="C189" s="1">
        <v>-23</v>
      </c>
      <c r="D189" s="3">
        <v>41244</v>
      </c>
      <c r="E189" s="1">
        <v>35</v>
      </c>
      <c r="F189" s="1" t="s">
        <v>39</v>
      </c>
      <c r="G189" s="1" t="s">
        <v>22</v>
      </c>
      <c r="H189" s="1">
        <v>6</v>
      </c>
      <c r="I189" s="1">
        <v>1</v>
      </c>
      <c r="J189" s="1" t="s">
        <v>40</v>
      </c>
      <c r="K189" s="1" t="s">
        <v>41</v>
      </c>
      <c r="L189" s="1" t="s">
        <v>53</v>
      </c>
      <c r="M189" s="1">
        <v>17</v>
      </c>
      <c r="N189" s="1">
        <v>58</v>
      </c>
      <c r="O189" s="1" t="s">
        <v>43</v>
      </c>
      <c r="P189" s="1">
        <v>20</v>
      </c>
      <c r="Q189" s="1">
        <v>50</v>
      </c>
      <c r="R189" s="1">
        <v>40</v>
      </c>
      <c r="S189" s="1">
        <v>70</v>
      </c>
      <c r="T189" s="1">
        <v>18</v>
      </c>
      <c r="U189" s="1" t="s">
        <v>35</v>
      </c>
      <c r="V189" s="1">
        <v>807</v>
      </c>
      <c r="W189" s="5">
        <f>YEAR(Table1[Date])</f>
        <v>2012</v>
      </c>
    </row>
    <row r="190" spans="1:23" ht="15.75" customHeight="1" x14ac:dyDescent="0.25">
      <c r="A190" s="1">
        <v>985</v>
      </c>
      <c r="B190" s="1">
        <v>41</v>
      </c>
      <c r="C190" s="1">
        <v>11</v>
      </c>
      <c r="D190" s="3">
        <v>41244</v>
      </c>
      <c r="E190" s="1">
        <v>66</v>
      </c>
      <c r="F190" s="1" t="s">
        <v>39</v>
      </c>
      <c r="G190" s="1" t="s">
        <v>29</v>
      </c>
      <c r="H190" s="1">
        <v>12</v>
      </c>
      <c r="I190" s="1">
        <v>1</v>
      </c>
      <c r="J190" s="1" t="s">
        <v>40</v>
      </c>
      <c r="K190" s="1" t="s">
        <v>41</v>
      </c>
      <c r="L190" s="1" t="s">
        <v>53</v>
      </c>
      <c r="M190" s="1">
        <v>31</v>
      </c>
      <c r="N190" s="1">
        <v>107</v>
      </c>
      <c r="O190" s="1" t="s">
        <v>55</v>
      </c>
      <c r="P190" s="1">
        <v>30</v>
      </c>
      <c r="Q190" s="1">
        <v>50</v>
      </c>
      <c r="R190" s="1">
        <v>20</v>
      </c>
      <c r="S190" s="1">
        <v>80</v>
      </c>
      <c r="T190" s="1">
        <v>35</v>
      </c>
      <c r="U190" s="1" t="s">
        <v>35</v>
      </c>
      <c r="V190" s="1">
        <v>320</v>
      </c>
      <c r="W190" s="5">
        <f>YEAR(Table1[Date])</f>
        <v>2012</v>
      </c>
    </row>
    <row r="191" spans="1:23" ht="15.75" customHeight="1" x14ac:dyDescent="0.25">
      <c r="A191" s="1">
        <v>971</v>
      </c>
      <c r="B191" s="1">
        <v>46</v>
      </c>
      <c r="C191" s="1">
        <v>-4</v>
      </c>
      <c r="D191" s="3">
        <v>41244</v>
      </c>
      <c r="E191" s="1">
        <v>57</v>
      </c>
      <c r="F191" s="1" t="s">
        <v>39</v>
      </c>
      <c r="G191" s="1" t="s">
        <v>36</v>
      </c>
      <c r="H191" s="1">
        <v>17</v>
      </c>
      <c r="I191" s="1">
        <v>1</v>
      </c>
      <c r="J191" s="1" t="s">
        <v>40</v>
      </c>
      <c r="K191" s="1" t="s">
        <v>41</v>
      </c>
      <c r="L191" s="1" t="s">
        <v>54</v>
      </c>
      <c r="M191" s="1">
        <v>6</v>
      </c>
      <c r="N191" s="1">
        <v>103</v>
      </c>
      <c r="O191" s="1" t="s">
        <v>56</v>
      </c>
      <c r="P191" s="1">
        <v>40</v>
      </c>
      <c r="Q191" s="1">
        <v>50</v>
      </c>
      <c r="R191" s="1">
        <v>10</v>
      </c>
      <c r="S191" s="1">
        <v>90</v>
      </c>
      <c r="T191" s="1">
        <v>51</v>
      </c>
      <c r="U191" s="1" t="s">
        <v>35</v>
      </c>
      <c r="V191" s="1">
        <v>422</v>
      </c>
      <c r="W191" s="5">
        <f>YEAR(Table1[Date])</f>
        <v>2012</v>
      </c>
    </row>
    <row r="192" spans="1:23" ht="15.75" customHeight="1" x14ac:dyDescent="0.25">
      <c r="A192" s="1">
        <v>262</v>
      </c>
      <c r="B192" s="1">
        <v>43</v>
      </c>
      <c r="C192" s="1">
        <v>8</v>
      </c>
      <c r="D192" s="3">
        <v>41244</v>
      </c>
      <c r="E192" s="1">
        <v>63</v>
      </c>
      <c r="F192" s="1" t="s">
        <v>39</v>
      </c>
      <c r="G192" s="1" t="s">
        <v>22</v>
      </c>
      <c r="H192" s="1">
        <v>13</v>
      </c>
      <c r="I192" s="1">
        <v>1</v>
      </c>
      <c r="J192" s="1" t="s">
        <v>23</v>
      </c>
      <c r="K192" s="1" t="s">
        <v>32</v>
      </c>
      <c r="L192" s="1" t="s">
        <v>33</v>
      </c>
      <c r="M192" s="1">
        <v>28</v>
      </c>
      <c r="N192" s="1">
        <v>106</v>
      </c>
      <c r="O192" s="1" t="s">
        <v>59</v>
      </c>
      <c r="P192" s="1">
        <v>30</v>
      </c>
      <c r="Q192" s="1">
        <v>50</v>
      </c>
      <c r="R192" s="1">
        <v>20</v>
      </c>
      <c r="S192" s="1">
        <v>80</v>
      </c>
      <c r="T192" s="1">
        <v>35</v>
      </c>
      <c r="U192" s="1" t="s">
        <v>35</v>
      </c>
      <c r="V192" s="1">
        <v>466</v>
      </c>
      <c r="W192" s="5">
        <f>YEAR(Table1[Date])</f>
        <v>2012</v>
      </c>
    </row>
    <row r="193" spans="1:23" ht="15.75" customHeight="1" x14ac:dyDescent="0.25">
      <c r="A193" s="1">
        <v>959</v>
      </c>
      <c r="B193" s="1">
        <v>33</v>
      </c>
      <c r="C193" s="1">
        <v>-12</v>
      </c>
      <c r="D193" s="3">
        <v>41244</v>
      </c>
      <c r="E193" s="1">
        <v>49</v>
      </c>
      <c r="F193" s="1" t="s">
        <v>39</v>
      </c>
      <c r="G193" s="1" t="s">
        <v>31</v>
      </c>
      <c r="H193" s="1">
        <v>9</v>
      </c>
      <c r="I193" s="1">
        <v>1</v>
      </c>
      <c r="J193" s="1" t="s">
        <v>23</v>
      </c>
      <c r="K193" s="1" t="s">
        <v>32</v>
      </c>
      <c r="L193" s="1" t="s">
        <v>37</v>
      </c>
      <c r="M193" s="1">
        <v>28</v>
      </c>
      <c r="N193" s="1">
        <v>82</v>
      </c>
      <c r="O193" s="1" t="s">
        <v>44</v>
      </c>
      <c r="P193" s="1">
        <v>30</v>
      </c>
      <c r="Q193" s="1">
        <v>50</v>
      </c>
      <c r="R193" s="1">
        <v>40</v>
      </c>
      <c r="S193" s="1">
        <v>80</v>
      </c>
      <c r="T193" s="1">
        <v>21</v>
      </c>
      <c r="U193" s="1" t="s">
        <v>35</v>
      </c>
      <c r="V193" s="1">
        <v>818</v>
      </c>
      <c r="W193" s="5">
        <f>YEAR(Table1[Date])</f>
        <v>2012</v>
      </c>
    </row>
    <row r="194" spans="1:23" ht="15.75" customHeight="1" x14ac:dyDescent="0.25">
      <c r="A194" s="1">
        <v>435</v>
      </c>
      <c r="B194" s="1">
        <v>49</v>
      </c>
      <c r="C194" s="1">
        <v>-4</v>
      </c>
      <c r="D194" s="3">
        <v>41244</v>
      </c>
      <c r="E194" s="1">
        <v>69</v>
      </c>
      <c r="F194" s="1" t="s">
        <v>39</v>
      </c>
      <c r="G194" s="1" t="s">
        <v>36</v>
      </c>
      <c r="H194" s="1">
        <v>44</v>
      </c>
      <c r="I194" s="1">
        <v>1</v>
      </c>
      <c r="J194" s="1" t="s">
        <v>23</v>
      </c>
      <c r="K194" s="1" t="s">
        <v>32</v>
      </c>
      <c r="L194" s="1" t="s">
        <v>33</v>
      </c>
      <c r="M194" s="1">
        <v>-4</v>
      </c>
      <c r="N194" s="1">
        <v>118</v>
      </c>
      <c r="O194" s="1" t="s">
        <v>49</v>
      </c>
      <c r="P194" s="1">
        <v>30</v>
      </c>
      <c r="Q194" s="1">
        <v>50</v>
      </c>
      <c r="R194" s="1">
        <v>0</v>
      </c>
      <c r="S194" s="1">
        <v>80</v>
      </c>
      <c r="T194" s="1">
        <v>73</v>
      </c>
      <c r="U194" s="1" t="s">
        <v>35</v>
      </c>
      <c r="V194" s="1">
        <v>335</v>
      </c>
      <c r="W194" s="5">
        <f>YEAR(Table1[Date])</f>
        <v>2012</v>
      </c>
    </row>
    <row r="195" spans="1:23" ht="15.75" customHeight="1" x14ac:dyDescent="0.25">
      <c r="A195" s="1">
        <v>360</v>
      </c>
      <c r="B195" s="1">
        <v>55</v>
      </c>
      <c r="C195" s="1">
        <v>7</v>
      </c>
      <c r="D195" s="3">
        <v>41244</v>
      </c>
      <c r="E195" s="1">
        <v>76</v>
      </c>
      <c r="F195" s="1" t="s">
        <v>39</v>
      </c>
      <c r="G195" s="1" t="s">
        <v>36</v>
      </c>
      <c r="H195" s="1">
        <v>49</v>
      </c>
      <c r="I195" s="1">
        <v>1</v>
      </c>
      <c r="J195" s="1" t="s">
        <v>23</v>
      </c>
      <c r="K195" s="1" t="s">
        <v>32</v>
      </c>
      <c r="L195" s="1" t="s">
        <v>37</v>
      </c>
      <c r="M195" s="1">
        <v>-3</v>
      </c>
      <c r="N195" s="1">
        <v>131</v>
      </c>
      <c r="O195" s="1" t="s">
        <v>60</v>
      </c>
      <c r="P195" s="1">
        <v>40</v>
      </c>
      <c r="Q195" s="1">
        <v>50</v>
      </c>
      <c r="R195" s="1">
        <v>-10</v>
      </c>
      <c r="S195" s="1">
        <v>90</v>
      </c>
      <c r="T195" s="1">
        <v>79</v>
      </c>
      <c r="U195" s="1" t="s">
        <v>35</v>
      </c>
      <c r="V195" s="1">
        <v>627</v>
      </c>
      <c r="W195" s="5">
        <f>YEAR(Table1[Date])</f>
        <v>2012</v>
      </c>
    </row>
    <row r="196" spans="1:23" ht="15.75" customHeight="1" x14ac:dyDescent="0.25">
      <c r="A196" s="1">
        <v>303</v>
      </c>
      <c r="B196" s="1">
        <v>39</v>
      </c>
      <c r="C196" s="1">
        <v>-10</v>
      </c>
      <c r="D196" s="3">
        <v>41548</v>
      </c>
      <c r="E196" s="1">
        <v>51</v>
      </c>
      <c r="F196" s="1" t="s">
        <v>21</v>
      </c>
      <c r="G196" s="1" t="s">
        <v>22</v>
      </c>
      <c r="H196" s="1">
        <v>12</v>
      </c>
      <c r="I196" s="1">
        <v>1</v>
      </c>
      <c r="J196" s="1" t="s">
        <v>40</v>
      </c>
      <c r="K196" s="1" t="s">
        <v>45</v>
      </c>
      <c r="L196" s="1" t="s">
        <v>52</v>
      </c>
      <c r="M196" s="1">
        <v>40</v>
      </c>
      <c r="N196" s="1">
        <v>96</v>
      </c>
      <c r="O196" s="1" t="s">
        <v>26</v>
      </c>
      <c r="P196" s="1">
        <v>30</v>
      </c>
      <c r="Q196" s="1">
        <v>50</v>
      </c>
      <c r="R196" s="1">
        <v>50</v>
      </c>
      <c r="S196" s="1">
        <v>80</v>
      </c>
      <c r="T196" s="1">
        <v>24</v>
      </c>
      <c r="U196" s="1" t="s">
        <v>35</v>
      </c>
      <c r="V196" s="1">
        <v>541</v>
      </c>
      <c r="W196" s="5">
        <f>YEAR(Table1[Date])</f>
        <v>2013</v>
      </c>
    </row>
    <row r="197" spans="1:23" ht="15.75" customHeight="1" x14ac:dyDescent="0.25">
      <c r="A197" s="1">
        <v>904</v>
      </c>
      <c r="B197" s="1">
        <v>80</v>
      </c>
      <c r="C197" s="1">
        <v>31</v>
      </c>
      <c r="D197" s="3">
        <v>41548</v>
      </c>
      <c r="E197" s="1">
        <v>94</v>
      </c>
      <c r="F197" s="1" t="s">
        <v>21</v>
      </c>
      <c r="G197" s="1" t="s">
        <v>31</v>
      </c>
      <c r="H197" s="1">
        <v>24</v>
      </c>
      <c r="I197" s="1">
        <v>1</v>
      </c>
      <c r="J197" s="1" t="s">
        <v>23</v>
      </c>
      <c r="K197" s="1" t="s">
        <v>24</v>
      </c>
      <c r="L197" s="1" t="s">
        <v>28</v>
      </c>
      <c r="M197" s="1">
        <v>71</v>
      </c>
      <c r="N197" s="1">
        <v>185</v>
      </c>
      <c r="O197" s="1" t="s">
        <v>34</v>
      </c>
      <c r="P197" s="1">
        <v>40</v>
      </c>
      <c r="Q197" s="1">
        <v>50</v>
      </c>
      <c r="R197" s="1">
        <v>40</v>
      </c>
      <c r="S197" s="1">
        <v>90</v>
      </c>
      <c r="T197" s="1">
        <v>46</v>
      </c>
      <c r="U197" s="1" t="s">
        <v>27</v>
      </c>
      <c r="V197" s="1">
        <v>1055</v>
      </c>
      <c r="W197" s="5">
        <f>YEAR(Table1[Date])</f>
        <v>2013</v>
      </c>
    </row>
    <row r="198" spans="1:23" ht="15.75" customHeight="1" x14ac:dyDescent="0.25">
      <c r="A198" s="1">
        <v>720</v>
      </c>
      <c r="B198" s="1">
        <v>54</v>
      </c>
      <c r="C198" s="1">
        <v>-11</v>
      </c>
      <c r="D198" s="3">
        <v>41548</v>
      </c>
      <c r="E198" s="1">
        <v>66</v>
      </c>
      <c r="F198" s="1" t="s">
        <v>21</v>
      </c>
      <c r="G198" s="1" t="s">
        <v>22</v>
      </c>
      <c r="H198" s="1">
        <v>20</v>
      </c>
      <c r="I198" s="1">
        <v>1</v>
      </c>
      <c r="J198" s="1" t="s">
        <v>23</v>
      </c>
      <c r="K198" s="1" t="s">
        <v>32</v>
      </c>
      <c r="L198" s="1" t="s">
        <v>33</v>
      </c>
      <c r="M198" s="1">
        <v>19</v>
      </c>
      <c r="N198" s="1">
        <v>128</v>
      </c>
      <c r="O198" s="1" t="s">
        <v>26</v>
      </c>
      <c r="P198" s="1">
        <v>30</v>
      </c>
      <c r="Q198" s="1">
        <v>50</v>
      </c>
      <c r="R198" s="1">
        <v>30</v>
      </c>
      <c r="S198" s="1">
        <v>80</v>
      </c>
      <c r="T198" s="1">
        <v>53</v>
      </c>
      <c r="U198" s="1" t="s">
        <v>35</v>
      </c>
      <c r="V198" s="1">
        <v>404</v>
      </c>
      <c r="W198" s="5">
        <f>YEAR(Table1[Date])</f>
        <v>2013</v>
      </c>
    </row>
    <row r="199" spans="1:23" ht="15.75" customHeight="1" x14ac:dyDescent="0.25">
      <c r="A199" s="1">
        <v>970</v>
      </c>
      <c r="B199" s="1">
        <v>54</v>
      </c>
      <c r="C199" s="1">
        <v>0</v>
      </c>
      <c r="D199" s="3">
        <v>41548</v>
      </c>
      <c r="E199" s="1">
        <v>64</v>
      </c>
      <c r="F199" s="1" t="s">
        <v>21</v>
      </c>
      <c r="G199" s="1" t="s">
        <v>22</v>
      </c>
      <c r="H199" s="1">
        <v>16</v>
      </c>
      <c r="I199" s="1">
        <v>1</v>
      </c>
      <c r="J199" s="1" t="s">
        <v>23</v>
      </c>
      <c r="K199" s="1" t="s">
        <v>32</v>
      </c>
      <c r="L199" s="1" t="s">
        <v>61</v>
      </c>
      <c r="M199" s="1">
        <v>40</v>
      </c>
      <c r="N199" s="1">
        <v>126</v>
      </c>
      <c r="O199" s="1" t="s">
        <v>26</v>
      </c>
      <c r="P199" s="1">
        <v>30</v>
      </c>
      <c r="Q199" s="1">
        <v>50</v>
      </c>
      <c r="R199" s="1">
        <v>40</v>
      </c>
      <c r="S199" s="1">
        <v>80</v>
      </c>
      <c r="T199" s="1">
        <v>37</v>
      </c>
      <c r="U199" s="1" t="s">
        <v>35</v>
      </c>
      <c r="V199" s="1">
        <v>1037</v>
      </c>
      <c r="W199" s="5">
        <f>YEAR(Table1[Date])</f>
        <v>2013</v>
      </c>
    </row>
    <row r="200" spans="1:23" ht="15.75" customHeight="1" x14ac:dyDescent="0.25">
      <c r="A200" s="1">
        <v>978</v>
      </c>
      <c r="B200" s="1">
        <v>27</v>
      </c>
      <c r="C200" s="1">
        <v>-20</v>
      </c>
      <c r="D200" s="3">
        <v>41548</v>
      </c>
      <c r="E200" s="1">
        <v>39</v>
      </c>
      <c r="F200" s="1" t="s">
        <v>21</v>
      </c>
      <c r="G200" s="1" t="s">
        <v>31</v>
      </c>
      <c r="H200" s="1">
        <v>7</v>
      </c>
      <c r="I200" s="1">
        <v>1</v>
      </c>
      <c r="J200" s="1" t="s">
        <v>23</v>
      </c>
      <c r="K200" s="1" t="s">
        <v>32</v>
      </c>
      <c r="L200" s="1" t="s">
        <v>33</v>
      </c>
      <c r="M200" s="1">
        <v>30</v>
      </c>
      <c r="N200" s="1">
        <v>70</v>
      </c>
      <c r="O200" s="1" t="s">
        <v>62</v>
      </c>
      <c r="P200" s="1">
        <v>20</v>
      </c>
      <c r="Q200" s="1">
        <v>50</v>
      </c>
      <c r="R200" s="1">
        <v>50</v>
      </c>
      <c r="S200" s="1">
        <v>70</v>
      </c>
      <c r="T200" s="1">
        <v>19</v>
      </c>
      <c r="U200" s="1" t="s">
        <v>35</v>
      </c>
      <c r="V200" s="1">
        <v>859</v>
      </c>
      <c r="W200" s="5">
        <f>YEAR(Table1[Date])</f>
        <v>2013</v>
      </c>
    </row>
    <row r="201" spans="1:23" ht="15.75" customHeight="1" x14ac:dyDescent="0.25">
      <c r="A201" s="1">
        <v>626</v>
      </c>
      <c r="B201" s="1">
        <v>76</v>
      </c>
      <c r="C201" s="1">
        <v>67</v>
      </c>
      <c r="D201" s="3">
        <v>41548</v>
      </c>
      <c r="E201" s="1">
        <v>111</v>
      </c>
      <c r="F201" s="1" t="s">
        <v>21</v>
      </c>
      <c r="G201" s="1" t="s">
        <v>36</v>
      </c>
      <c r="H201" s="1">
        <v>21</v>
      </c>
      <c r="I201" s="1">
        <v>1</v>
      </c>
      <c r="J201" s="1" t="s">
        <v>23</v>
      </c>
      <c r="K201" s="1" t="s">
        <v>32</v>
      </c>
      <c r="L201" s="1" t="s">
        <v>61</v>
      </c>
      <c r="M201" s="1">
        <v>117</v>
      </c>
      <c r="N201" s="1">
        <v>199</v>
      </c>
      <c r="O201" s="1" t="s">
        <v>38</v>
      </c>
      <c r="P201" s="1">
        <v>30</v>
      </c>
      <c r="Q201" s="1">
        <v>50</v>
      </c>
      <c r="R201" s="1">
        <v>50</v>
      </c>
      <c r="S201" s="1">
        <v>80</v>
      </c>
      <c r="T201" s="1">
        <v>32</v>
      </c>
      <c r="U201" s="1" t="s">
        <v>35</v>
      </c>
      <c r="V201" s="1">
        <v>580</v>
      </c>
      <c r="W201" s="5">
        <f>YEAR(Table1[Date])</f>
        <v>2013</v>
      </c>
    </row>
    <row r="202" spans="1:23" ht="15.75" customHeight="1" x14ac:dyDescent="0.25">
      <c r="A202" s="1">
        <v>262</v>
      </c>
      <c r="B202" s="1">
        <v>22</v>
      </c>
      <c r="C202" s="1">
        <v>-35</v>
      </c>
      <c r="D202" s="3">
        <v>41548</v>
      </c>
      <c r="E202" s="1">
        <v>29</v>
      </c>
      <c r="F202" s="1" t="s">
        <v>39</v>
      </c>
      <c r="G202" s="1" t="s">
        <v>22</v>
      </c>
      <c r="H202" s="1">
        <v>7</v>
      </c>
      <c r="I202" s="1">
        <v>1</v>
      </c>
      <c r="J202" s="1" t="s">
        <v>40</v>
      </c>
      <c r="K202" s="1" t="s">
        <v>41</v>
      </c>
      <c r="L202" s="1" t="s">
        <v>42</v>
      </c>
      <c r="M202" s="1">
        <v>15</v>
      </c>
      <c r="N202" s="1">
        <v>54</v>
      </c>
      <c r="O202" s="1" t="s">
        <v>59</v>
      </c>
      <c r="P202" s="1">
        <v>20</v>
      </c>
      <c r="Q202" s="1">
        <v>50</v>
      </c>
      <c r="R202" s="1">
        <v>50</v>
      </c>
      <c r="S202" s="1">
        <v>70</v>
      </c>
      <c r="T202" s="1">
        <v>19</v>
      </c>
      <c r="U202" s="1" t="s">
        <v>27</v>
      </c>
      <c r="V202" s="1">
        <v>573</v>
      </c>
      <c r="W202" s="5">
        <f>YEAR(Table1[Date])</f>
        <v>2013</v>
      </c>
    </row>
    <row r="203" spans="1:23" ht="15.75" customHeight="1" x14ac:dyDescent="0.25">
      <c r="A203" s="1">
        <v>641</v>
      </c>
      <c r="B203" s="1">
        <v>23</v>
      </c>
      <c r="C203" s="1">
        <v>-23</v>
      </c>
      <c r="D203" s="3">
        <v>41548</v>
      </c>
      <c r="E203" s="1">
        <v>35</v>
      </c>
      <c r="F203" s="1" t="s">
        <v>39</v>
      </c>
      <c r="G203" s="1" t="s">
        <v>22</v>
      </c>
      <c r="H203" s="1">
        <v>6</v>
      </c>
      <c r="I203" s="1">
        <v>1</v>
      </c>
      <c r="J203" s="1" t="s">
        <v>40</v>
      </c>
      <c r="K203" s="1" t="s">
        <v>41</v>
      </c>
      <c r="L203" s="1" t="s">
        <v>53</v>
      </c>
      <c r="M203" s="1">
        <v>27</v>
      </c>
      <c r="N203" s="1">
        <v>62</v>
      </c>
      <c r="O203" s="1" t="s">
        <v>43</v>
      </c>
      <c r="P203" s="1">
        <v>20</v>
      </c>
      <c r="Q203" s="1">
        <v>50</v>
      </c>
      <c r="R203" s="1">
        <v>50</v>
      </c>
      <c r="S203" s="1">
        <v>70</v>
      </c>
      <c r="T203" s="1">
        <v>17</v>
      </c>
      <c r="U203" s="1" t="s">
        <v>35</v>
      </c>
      <c r="V203" s="1">
        <v>800</v>
      </c>
      <c r="W203" s="5">
        <f>YEAR(Table1[Date])</f>
        <v>2013</v>
      </c>
    </row>
    <row r="204" spans="1:23" ht="15.75" customHeight="1" x14ac:dyDescent="0.25">
      <c r="A204" s="1">
        <v>203</v>
      </c>
      <c r="B204" s="1">
        <v>79</v>
      </c>
      <c r="C204" s="1">
        <v>20</v>
      </c>
      <c r="D204" s="3">
        <v>41548</v>
      </c>
      <c r="E204" s="1">
        <v>98</v>
      </c>
      <c r="F204" s="1" t="s">
        <v>39</v>
      </c>
      <c r="G204" s="1" t="s">
        <v>31</v>
      </c>
      <c r="H204" s="1">
        <v>30</v>
      </c>
      <c r="I204" s="1">
        <v>1</v>
      </c>
      <c r="J204" s="1" t="s">
        <v>23</v>
      </c>
      <c r="K204" s="1" t="s">
        <v>24</v>
      </c>
      <c r="L204" s="1" t="s">
        <v>25</v>
      </c>
      <c r="M204" s="1">
        <v>50</v>
      </c>
      <c r="N204" s="1">
        <v>189</v>
      </c>
      <c r="O204" s="1" t="s">
        <v>44</v>
      </c>
      <c r="P204" s="1">
        <v>40</v>
      </c>
      <c r="Q204" s="1">
        <v>50</v>
      </c>
      <c r="R204" s="1">
        <v>30</v>
      </c>
      <c r="S204" s="1">
        <v>90</v>
      </c>
      <c r="T204" s="1">
        <v>64</v>
      </c>
      <c r="U204" s="1" t="s">
        <v>27</v>
      </c>
      <c r="V204" s="1">
        <v>593</v>
      </c>
      <c r="W204" s="5">
        <f>YEAR(Table1[Date])</f>
        <v>2013</v>
      </c>
    </row>
    <row r="205" spans="1:23" ht="15.75" customHeight="1" x14ac:dyDescent="0.25">
      <c r="A205" s="1">
        <v>203</v>
      </c>
      <c r="B205" s="1">
        <v>65</v>
      </c>
      <c r="C205" s="1">
        <v>2</v>
      </c>
      <c r="D205" s="3">
        <v>41548</v>
      </c>
      <c r="E205" s="1">
        <v>77</v>
      </c>
      <c r="F205" s="1" t="s">
        <v>39</v>
      </c>
      <c r="G205" s="1" t="s">
        <v>31</v>
      </c>
      <c r="H205" s="1">
        <v>20</v>
      </c>
      <c r="I205" s="1">
        <v>1</v>
      </c>
      <c r="J205" s="1" t="s">
        <v>23</v>
      </c>
      <c r="K205" s="1" t="s">
        <v>24</v>
      </c>
      <c r="L205" s="1" t="s">
        <v>28</v>
      </c>
      <c r="M205" s="1">
        <v>52</v>
      </c>
      <c r="N205" s="1">
        <v>151</v>
      </c>
      <c r="O205" s="1" t="s">
        <v>44</v>
      </c>
      <c r="P205" s="1">
        <v>30</v>
      </c>
      <c r="Q205" s="1">
        <v>50</v>
      </c>
      <c r="R205" s="1">
        <v>50</v>
      </c>
      <c r="S205" s="1">
        <v>80</v>
      </c>
      <c r="T205" s="1">
        <v>42</v>
      </c>
      <c r="U205" s="1" t="s">
        <v>27</v>
      </c>
      <c r="V205" s="1">
        <v>1053</v>
      </c>
      <c r="W205" s="5">
        <f>YEAR(Table1[Date])</f>
        <v>2013</v>
      </c>
    </row>
    <row r="206" spans="1:23" ht="15.75" customHeight="1" x14ac:dyDescent="0.25">
      <c r="A206" s="1">
        <v>262</v>
      </c>
      <c r="B206" s="1">
        <v>46</v>
      </c>
      <c r="C206" s="1">
        <v>5</v>
      </c>
      <c r="D206" s="3">
        <v>41548</v>
      </c>
      <c r="E206" s="1">
        <v>67</v>
      </c>
      <c r="F206" s="1" t="s">
        <v>39</v>
      </c>
      <c r="G206" s="1" t="s">
        <v>22</v>
      </c>
      <c r="H206" s="1">
        <v>14</v>
      </c>
      <c r="I206" s="1">
        <v>1</v>
      </c>
      <c r="J206" s="1" t="s">
        <v>23</v>
      </c>
      <c r="K206" s="1" t="s">
        <v>32</v>
      </c>
      <c r="L206" s="1" t="s">
        <v>33</v>
      </c>
      <c r="M206" s="1">
        <v>45</v>
      </c>
      <c r="N206" s="1">
        <v>120</v>
      </c>
      <c r="O206" s="1" t="s">
        <v>59</v>
      </c>
      <c r="P206" s="1">
        <v>20</v>
      </c>
      <c r="Q206" s="1">
        <v>50</v>
      </c>
      <c r="R206" s="1">
        <v>40</v>
      </c>
      <c r="S206" s="1">
        <v>70</v>
      </c>
      <c r="T206" s="1">
        <v>37</v>
      </c>
      <c r="U206" s="1" t="s">
        <v>35</v>
      </c>
      <c r="V206" s="1">
        <v>449</v>
      </c>
      <c r="W206" s="5">
        <f>YEAR(Table1[Date])</f>
        <v>2013</v>
      </c>
    </row>
    <row r="207" spans="1:23" ht="15.75" customHeight="1" x14ac:dyDescent="0.25">
      <c r="A207" s="1">
        <v>262</v>
      </c>
      <c r="B207" s="1">
        <v>60</v>
      </c>
      <c r="C207" s="1">
        <v>0</v>
      </c>
      <c r="D207" s="3">
        <v>41548</v>
      </c>
      <c r="E207" s="1">
        <v>84</v>
      </c>
      <c r="F207" s="1" t="s">
        <v>39</v>
      </c>
      <c r="G207" s="1" t="s">
        <v>22</v>
      </c>
      <c r="H207" s="1">
        <v>54</v>
      </c>
      <c r="I207" s="1">
        <v>1</v>
      </c>
      <c r="J207" s="1" t="s">
        <v>23</v>
      </c>
      <c r="K207" s="1" t="s">
        <v>32</v>
      </c>
      <c r="L207" s="1" t="s">
        <v>61</v>
      </c>
      <c r="M207" s="1">
        <v>0</v>
      </c>
      <c r="N207" s="1">
        <v>153</v>
      </c>
      <c r="O207" s="1" t="s">
        <v>59</v>
      </c>
      <c r="P207" s="1">
        <v>40</v>
      </c>
      <c r="Q207" s="1">
        <v>50</v>
      </c>
      <c r="R207" s="1">
        <v>0</v>
      </c>
      <c r="S207" s="1">
        <v>90</v>
      </c>
      <c r="T207" s="1">
        <v>84</v>
      </c>
      <c r="U207" s="1" t="s">
        <v>35</v>
      </c>
      <c r="V207" s="1">
        <v>606</v>
      </c>
      <c r="W207" s="5">
        <f>YEAR(Table1[Date])</f>
        <v>2013</v>
      </c>
    </row>
    <row r="208" spans="1:23" ht="15.75" customHeight="1" x14ac:dyDescent="0.25">
      <c r="A208" s="1">
        <v>425</v>
      </c>
      <c r="B208" s="1">
        <v>60</v>
      </c>
      <c r="C208" s="1">
        <v>45</v>
      </c>
      <c r="D208" s="3">
        <v>41548</v>
      </c>
      <c r="E208" s="1">
        <v>99</v>
      </c>
      <c r="F208" s="1" t="s">
        <v>39</v>
      </c>
      <c r="G208" s="1" t="s">
        <v>36</v>
      </c>
      <c r="H208" s="1">
        <v>18</v>
      </c>
      <c r="I208" s="1">
        <v>1</v>
      </c>
      <c r="J208" s="1" t="s">
        <v>23</v>
      </c>
      <c r="K208" s="1" t="s">
        <v>32</v>
      </c>
      <c r="L208" s="1" t="s">
        <v>33</v>
      </c>
      <c r="M208" s="1">
        <v>85</v>
      </c>
      <c r="N208" s="1">
        <v>169</v>
      </c>
      <c r="O208" s="1" t="s">
        <v>60</v>
      </c>
      <c r="P208" s="1">
        <v>20</v>
      </c>
      <c r="Q208" s="1">
        <v>50</v>
      </c>
      <c r="R208" s="1">
        <v>40</v>
      </c>
      <c r="S208" s="1">
        <v>70</v>
      </c>
      <c r="T208" s="1">
        <v>42</v>
      </c>
      <c r="U208" s="1" t="s">
        <v>35</v>
      </c>
      <c r="V208" s="1">
        <v>329</v>
      </c>
      <c r="W208" s="5">
        <f>YEAR(Table1[Date])</f>
        <v>2013</v>
      </c>
    </row>
    <row r="209" spans="1:23" ht="15.75" customHeight="1" x14ac:dyDescent="0.25">
      <c r="A209" s="1">
        <v>312</v>
      </c>
      <c r="B209" s="1">
        <v>40</v>
      </c>
      <c r="C209" s="1">
        <v>10</v>
      </c>
      <c r="D209" s="3">
        <v>41579</v>
      </c>
      <c r="E209" s="1">
        <v>52</v>
      </c>
      <c r="F209" s="1" t="s">
        <v>21</v>
      </c>
      <c r="G209" s="1" t="s">
        <v>22</v>
      </c>
      <c r="H209" s="1">
        <v>13</v>
      </c>
      <c r="I209" s="1">
        <v>1</v>
      </c>
      <c r="J209" s="1" t="s">
        <v>23</v>
      </c>
      <c r="K209" s="1" t="s">
        <v>24</v>
      </c>
      <c r="L209" s="1" t="s">
        <v>25</v>
      </c>
      <c r="M209" s="1">
        <v>40</v>
      </c>
      <c r="N209" s="1">
        <v>98</v>
      </c>
      <c r="O209" s="1" t="s">
        <v>63</v>
      </c>
      <c r="P209" s="1">
        <v>30</v>
      </c>
      <c r="Q209" s="1">
        <v>50</v>
      </c>
      <c r="R209" s="1">
        <v>30</v>
      </c>
      <c r="S209" s="1">
        <v>80</v>
      </c>
      <c r="T209" s="1">
        <v>25</v>
      </c>
      <c r="U209" s="1" t="s">
        <v>27</v>
      </c>
      <c r="V209" s="1">
        <v>536</v>
      </c>
      <c r="W209" s="5">
        <f>YEAR(Table1[Date])</f>
        <v>2013</v>
      </c>
    </row>
    <row r="210" spans="1:23" ht="15.75" customHeight="1" x14ac:dyDescent="0.25">
      <c r="A210" s="1">
        <v>419</v>
      </c>
      <c r="B210" s="1">
        <v>36</v>
      </c>
      <c r="C210" s="1">
        <v>5</v>
      </c>
      <c r="D210" s="3">
        <v>41579</v>
      </c>
      <c r="E210" s="1">
        <v>52</v>
      </c>
      <c r="F210" s="1" t="s">
        <v>21</v>
      </c>
      <c r="G210" s="1" t="s">
        <v>22</v>
      </c>
      <c r="H210" s="1">
        <v>10</v>
      </c>
      <c r="I210" s="1">
        <v>1</v>
      </c>
      <c r="J210" s="1" t="s">
        <v>23</v>
      </c>
      <c r="K210" s="1" t="s">
        <v>24</v>
      </c>
      <c r="L210" s="1" t="s">
        <v>25</v>
      </c>
      <c r="M210" s="1">
        <v>45</v>
      </c>
      <c r="N210" s="1">
        <v>94</v>
      </c>
      <c r="O210" s="1" t="s">
        <v>65</v>
      </c>
      <c r="P210" s="1">
        <v>30</v>
      </c>
      <c r="Q210" s="1">
        <v>50</v>
      </c>
      <c r="R210" s="1">
        <v>40</v>
      </c>
      <c r="S210" s="1">
        <v>80</v>
      </c>
      <c r="T210" s="1">
        <v>22</v>
      </c>
      <c r="U210" s="1" t="s">
        <v>27</v>
      </c>
      <c r="V210" s="1">
        <v>862</v>
      </c>
      <c r="W210" s="5">
        <f>YEAR(Table1[Date])</f>
        <v>2013</v>
      </c>
    </row>
    <row r="211" spans="1:23" ht="15.75" customHeight="1" x14ac:dyDescent="0.25">
      <c r="A211" s="1">
        <v>857</v>
      </c>
      <c r="B211" s="1">
        <v>55</v>
      </c>
      <c r="C211" s="1">
        <v>2</v>
      </c>
      <c r="D211" s="3">
        <v>41579</v>
      </c>
      <c r="E211" s="1">
        <v>69</v>
      </c>
      <c r="F211" s="1" t="s">
        <v>21</v>
      </c>
      <c r="G211" s="1" t="s">
        <v>31</v>
      </c>
      <c r="H211" s="1">
        <v>20</v>
      </c>
      <c r="I211" s="1">
        <v>1</v>
      </c>
      <c r="J211" s="1" t="s">
        <v>23</v>
      </c>
      <c r="K211" s="1" t="s">
        <v>24</v>
      </c>
      <c r="L211" s="1" t="s">
        <v>25</v>
      </c>
      <c r="M211" s="1">
        <v>22</v>
      </c>
      <c r="N211" s="1">
        <v>132</v>
      </c>
      <c r="O211" s="1" t="s">
        <v>62</v>
      </c>
      <c r="P211" s="1">
        <v>40</v>
      </c>
      <c r="Q211" s="1">
        <v>50</v>
      </c>
      <c r="R211" s="1">
        <v>20</v>
      </c>
      <c r="S211" s="1">
        <v>90</v>
      </c>
      <c r="T211" s="1">
        <v>54</v>
      </c>
      <c r="U211" s="1" t="s">
        <v>27</v>
      </c>
      <c r="V211" s="1">
        <v>410</v>
      </c>
      <c r="W211" s="5">
        <f>YEAR(Table1[Date])</f>
        <v>2013</v>
      </c>
    </row>
    <row r="212" spans="1:23" ht="15.75" customHeight="1" x14ac:dyDescent="0.25">
      <c r="A212" s="1">
        <v>323</v>
      </c>
      <c r="B212" s="1">
        <v>40</v>
      </c>
      <c r="C212" s="1">
        <v>10</v>
      </c>
      <c r="D212" s="3">
        <v>41579</v>
      </c>
      <c r="E212" s="1">
        <v>52</v>
      </c>
      <c r="F212" s="1" t="s">
        <v>21</v>
      </c>
      <c r="G212" s="1" t="s">
        <v>36</v>
      </c>
      <c r="H212" s="1">
        <v>13</v>
      </c>
      <c r="I212" s="1">
        <v>1</v>
      </c>
      <c r="J212" s="1" t="s">
        <v>23</v>
      </c>
      <c r="K212" s="1" t="s">
        <v>24</v>
      </c>
      <c r="L212" s="1" t="s">
        <v>28</v>
      </c>
      <c r="M212" s="1">
        <v>40</v>
      </c>
      <c r="N212" s="1">
        <v>98</v>
      </c>
      <c r="O212" s="1" t="s">
        <v>38</v>
      </c>
      <c r="P212" s="1">
        <v>30</v>
      </c>
      <c r="Q212" s="1">
        <v>50</v>
      </c>
      <c r="R212" s="1">
        <v>30</v>
      </c>
      <c r="S212" s="1">
        <v>80</v>
      </c>
      <c r="T212" s="1">
        <v>25</v>
      </c>
      <c r="U212" s="1" t="s">
        <v>27</v>
      </c>
      <c r="V212" s="1">
        <v>536</v>
      </c>
      <c r="W212" s="5">
        <f>YEAR(Table1[Date])</f>
        <v>2013</v>
      </c>
    </row>
    <row r="213" spans="1:23" ht="15.75" customHeight="1" x14ac:dyDescent="0.25">
      <c r="A213" s="1">
        <v>352</v>
      </c>
      <c r="B213" s="1">
        <v>28</v>
      </c>
      <c r="C213" s="1">
        <v>-6</v>
      </c>
      <c r="D213" s="3">
        <v>41579</v>
      </c>
      <c r="E213" s="1">
        <v>42</v>
      </c>
      <c r="F213" s="1" t="s">
        <v>21</v>
      </c>
      <c r="G213" s="1" t="s">
        <v>31</v>
      </c>
      <c r="H213" s="1">
        <v>7</v>
      </c>
      <c r="I213" s="1">
        <v>1</v>
      </c>
      <c r="J213" s="1" t="s">
        <v>23</v>
      </c>
      <c r="K213" s="1" t="s">
        <v>32</v>
      </c>
      <c r="L213" s="1" t="s">
        <v>33</v>
      </c>
      <c r="M213" s="1">
        <v>34</v>
      </c>
      <c r="N213" s="1">
        <v>75</v>
      </c>
      <c r="O213" s="1" t="s">
        <v>34</v>
      </c>
      <c r="P213" s="1">
        <v>20</v>
      </c>
      <c r="Q213" s="1">
        <v>50</v>
      </c>
      <c r="R213" s="1">
        <v>40</v>
      </c>
      <c r="S213" s="1">
        <v>70</v>
      </c>
      <c r="T213" s="1">
        <v>19</v>
      </c>
      <c r="U213" s="1" t="s">
        <v>35</v>
      </c>
      <c r="V213" s="1">
        <v>875</v>
      </c>
      <c r="W213" s="5">
        <f>YEAR(Table1[Date])</f>
        <v>2013</v>
      </c>
    </row>
    <row r="214" spans="1:23" ht="15.75" customHeight="1" x14ac:dyDescent="0.25">
      <c r="A214" s="1">
        <v>904</v>
      </c>
      <c r="B214" s="1">
        <v>31</v>
      </c>
      <c r="C214" s="1">
        <v>2</v>
      </c>
      <c r="D214" s="3">
        <v>41579</v>
      </c>
      <c r="E214" s="1">
        <v>47</v>
      </c>
      <c r="F214" s="1" t="s">
        <v>21</v>
      </c>
      <c r="G214" s="1" t="s">
        <v>31</v>
      </c>
      <c r="H214" s="1">
        <v>8</v>
      </c>
      <c r="I214" s="1">
        <v>1</v>
      </c>
      <c r="J214" s="1" t="s">
        <v>23</v>
      </c>
      <c r="K214" s="1" t="s">
        <v>32</v>
      </c>
      <c r="L214" s="1" t="s">
        <v>37</v>
      </c>
      <c r="M214" s="1">
        <v>42</v>
      </c>
      <c r="N214" s="1">
        <v>83</v>
      </c>
      <c r="O214" s="1" t="s">
        <v>34</v>
      </c>
      <c r="P214" s="1">
        <v>30</v>
      </c>
      <c r="Q214" s="1">
        <v>50</v>
      </c>
      <c r="R214" s="1">
        <v>40</v>
      </c>
      <c r="S214" s="1">
        <v>80</v>
      </c>
      <c r="T214" s="1">
        <v>19</v>
      </c>
      <c r="U214" s="1" t="s">
        <v>35</v>
      </c>
      <c r="V214" s="1">
        <v>856</v>
      </c>
      <c r="W214" s="5">
        <f>YEAR(Table1[Date])</f>
        <v>2013</v>
      </c>
    </row>
    <row r="215" spans="1:23" ht="15.75" customHeight="1" x14ac:dyDescent="0.25">
      <c r="A215" s="1">
        <v>978</v>
      </c>
      <c r="B215" s="1">
        <v>32</v>
      </c>
      <c r="C215" s="1">
        <v>3</v>
      </c>
      <c r="D215" s="3">
        <v>41579</v>
      </c>
      <c r="E215" s="1">
        <v>48</v>
      </c>
      <c r="F215" s="1" t="s">
        <v>21</v>
      </c>
      <c r="G215" s="1" t="s">
        <v>31</v>
      </c>
      <c r="H215" s="1">
        <v>8</v>
      </c>
      <c r="I215" s="1">
        <v>1</v>
      </c>
      <c r="J215" s="1" t="s">
        <v>23</v>
      </c>
      <c r="K215" s="1" t="s">
        <v>32</v>
      </c>
      <c r="L215" s="1" t="s">
        <v>37</v>
      </c>
      <c r="M215" s="1">
        <v>43</v>
      </c>
      <c r="N215" s="1">
        <v>85</v>
      </c>
      <c r="O215" s="1" t="s">
        <v>62</v>
      </c>
      <c r="P215" s="1">
        <v>30</v>
      </c>
      <c r="Q215" s="1">
        <v>50</v>
      </c>
      <c r="R215" s="1">
        <v>40</v>
      </c>
      <c r="S215" s="1">
        <v>80</v>
      </c>
      <c r="T215" s="1">
        <v>19</v>
      </c>
      <c r="U215" s="1" t="s">
        <v>35</v>
      </c>
      <c r="V215" s="1">
        <v>482</v>
      </c>
      <c r="W215" s="5">
        <f>YEAR(Table1[Date])</f>
        <v>2013</v>
      </c>
    </row>
    <row r="216" spans="1:23" ht="15.75" customHeight="1" x14ac:dyDescent="0.25">
      <c r="A216" s="1">
        <v>760</v>
      </c>
      <c r="B216" s="1">
        <v>50</v>
      </c>
      <c r="C216" s="1">
        <v>30</v>
      </c>
      <c r="D216" s="3">
        <v>41579</v>
      </c>
      <c r="E216" s="1">
        <v>73</v>
      </c>
      <c r="F216" s="1" t="s">
        <v>21</v>
      </c>
      <c r="G216" s="1" t="s">
        <v>36</v>
      </c>
      <c r="H216" s="1">
        <v>14</v>
      </c>
      <c r="I216" s="1">
        <v>1</v>
      </c>
      <c r="J216" s="1" t="s">
        <v>23</v>
      </c>
      <c r="K216" s="1" t="s">
        <v>32</v>
      </c>
      <c r="L216" s="1" t="s">
        <v>61</v>
      </c>
      <c r="M216" s="1">
        <v>70</v>
      </c>
      <c r="N216" s="1">
        <v>131</v>
      </c>
      <c r="O216" s="1" t="s">
        <v>38</v>
      </c>
      <c r="P216" s="1">
        <v>30</v>
      </c>
      <c r="Q216" s="1">
        <v>50</v>
      </c>
      <c r="R216" s="1">
        <v>40</v>
      </c>
      <c r="S216" s="1">
        <v>80</v>
      </c>
      <c r="T216" s="1">
        <v>26</v>
      </c>
      <c r="U216" s="1" t="s">
        <v>35</v>
      </c>
      <c r="V216" s="1">
        <v>589</v>
      </c>
      <c r="W216" s="5">
        <f>YEAR(Table1[Date])</f>
        <v>2013</v>
      </c>
    </row>
    <row r="217" spans="1:23" ht="15.75" customHeight="1" x14ac:dyDescent="0.25">
      <c r="A217" s="1">
        <v>515</v>
      </c>
      <c r="B217" s="1">
        <v>0</v>
      </c>
      <c r="C217" s="1">
        <v>6</v>
      </c>
      <c r="D217" s="3">
        <v>41579</v>
      </c>
      <c r="E217" s="1">
        <v>43</v>
      </c>
      <c r="F217" s="1" t="s">
        <v>39</v>
      </c>
      <c r="G217" s="1" t="s">
        <v>22</v>
      </c>
      <c r="H217" s="1">
        <v>0</v>
      </c>
      <c r="I217" s="1">
        <v>1</v>
      </c>
      <c r="J217" s="1" t="s">
        <v>40</v>
      </c>
      <c r="K217" s="1" t="s">
        <v>41</v>
      </c>
      <c r="L217" s="1" t="s">
        <v>42</v>
      </c>
      <c r="M217" s="1">
        <v>46</v>
      </c>
      <c r="N217" s="1">
        <v>46</v>
      </c>
      <c r="O217" s="1" t="s">
        <v>43</v>
      </c>
      <c r="P217" s="1">
        <v>0</v>
      </c>
      <c r="Q217" s="1">
        <v>50</v>
      </c>
      <c r="R217" s="1">
        <v>40</v>
      </c>
      <c r="S217" s="1">
        <v>50</v>
      </c>
      <c r="T217" s="1">
        <v>12</v>
      </c>
      <c r="U217" s="1" t="s">
        <v>27</v>
      </c>
      <c r="V217" s="1">
        <v>387</v>
      </c>
      <c r="W217" s="5">
        <f>YEAR(Table1[Date])</f>
        <v>2013</v>
      </c>
    </row>
    <row r="218" spans="1:23" ht="15.75" customHeight="1" x14ac:dyDescent="0.25">
      <c r="A218" s="1">
        <v>505</v>
      </c>
      <c r="B218" s="1">
        <v>82</v>
      </c>
      <c r="C218" s="1">
        <v>-22</v>
      </c>
      <c r="D218" s="3">
        <v>41579</v>
      </c>
      <c r="E218" s="1">
        <v>40</v>
      </c>
      <c r="F218" s="1" t="s">
        <v>39</v>
      </c>
      <c r="G218" s="1" t="s">
        <v>29</v>
      </c>
      <c r="H218" s="1">
        <v>25</v>
      </c>
      <c r="I218" s="1">
        <v>1</v>
      </c>
      <c r="J218" s="1" t="s">
        <v>40</v>
      </c>
      <c r="K218" s="1" t="s">
        <v>45</v>
      </c>
      <c r="L218" s="1" t="s">
        <v>46</v>
      </c>
      <c r="M218" s="1">
        <v>-12</v>
      </c>
      <c r="N218" s="1">
        <v>130</v>
      </c>
      <c r="O218" s="1" t="s">
        <v>64</v>
      </c>
      <c r="P218" s="1">
        <v>90</v>
      </c>
      <c r="Q218" s="1">
        <v>50</v>
      </c>
      <c r="R218" s="1">
        <v>10</v>
      </c>
      <c r="S218" s="1">
        <v>140</v>
      </c>
      <c r="T218" s="1">
        <v>48</v>
      </c>
      <c r="U218" s="1" t="s">
        <v>27</v>
      </c>
      <c r="V218" s="1">
        <v>1804</v>
      </c>
      <c r="W218" s="5">
        <f>YEAR(Table1[Date])</f>
        <v>2013</v>
      </c>
    </row>
    <row r="219" spans="1:23" ht="15.75" customHeight="1" x14ac:dyDescent="0.25">
      <c r="A219" s="1">
        <v>515</v>
      </c>
      <c r="B219" s="1">
        <v>22</v>
      </c>
      <c r="C219" s="1">
        <v>-16</v>
      </c>
      <c r="D219" s="3">
        <v>41579</v>
      </c>
      <c r="E219" s="1">
        <v>34</v>
      </c>
      <c r="F219" s="1" t="s">
        <v>39</v>
      </c>
      <c r="G219" s="1" t="s">
        <v>22</v>
      </c>
      <c r="H219" s="1">
        <v>6</v>
      </c>
      <c r="I219" s="1">
        <v>1</v>
      </c>
      <c r="J219" s="1" t="s">
        <v>40</v>
      </c>
      <c r="K219" s="1" t="s">
        <v>41</v>
      </c>
      <c r="L219" s="1" t="s">
        <v>53</v>
      </c>
      <c r="M219" s="1">
        <v>24</v>
      </c>
      <c r="N219" s="1">
        <v>60</v>
      </c>
      <c r="O219" s="1" t="s">
        <v>43</v>
      </c>
      <c r="P219" s="1">
        <v>20</v>
      </c>
      <c r="Q219" s="1">
        <v>50</v>
      </c>
      <c r="R219" s="1">
        <v>40</v>
      </c>
      <c r="S219" s="1">
        <v>70</v>
      </c>
      <c r="T219" s="1">
        <v>18</v>
      </c>
      <c r="U219" s="1" t="s">
        <v>35</v>
      </c>
      <c r="V219" s="1">
        <v>802</v>
      </c>
      <c r="W219" s="5">
        <f>YEAR(Table1[Date])</f>
        <v>2013</v>
      </c>
    </row>
    <row r="220" spans="1:23" ht="15.75" customHeight="1" x14ac:dyDescent="0.25">
      <c r="A220" s="1">
        <v>505</v>
      </c>
      <c r="B220" s="1">
        <v>44</v>
      </c>
      <c r="C220" s="1">
        <v>-10</v>
      </c>
      <c r="D220" s="3">
        <v>41579</v>
      </c>
      <c r="E220" s="1">
        <v>62</v>
      </c>
      <c r="F220" s="1" t="s">
        <v>39</v>
      </c>
      <c r="G220" s="1" t="s">
        <v>29</v>
      </c>
      <c r="H220" s="1">
        <v>40</v>
      </c>
      <c r="I220" s="1">
        <v>1</v>
      </c>
      <c r="J220" s="1" t="s">
        <v>40</v>
      </c>
      <c r="K220" s="1" t="s">
        <v>41</v>
      </c>
      <c r="L220" s="1" t="s">
        <v>53</v>
      </c>
      <c r="M220" s="1">
        <v>-10</v>
      </c>
      <c r="N220" s="1">
        <v>113</v>
      </c>
      <c r="O220" s="1" t="s">
        <v>64</v>
      </c>
      <c r="P220" s="1">
        <v>30</v>
      </c>
      <c r="Q220" s="1">
        <v>50</v>
      </c>
      <c r="R220" s="1">
        <v>0</v>
      </c>
      <c r="S220" s="1">
        <v>80</v>
      </c>
      <c r="T220" s="1">
        <v>69</v>
      </c>
      <c r="U220" s="1" t="s">
        <v>35</v>
      </c>
      <c r="V220" s="1">
        <v>325</v>
      </c>
      <c r="W220" s="5">
        <f>YEAR(Table1[Date])</f>
        <v>2013</v>
      </c>
    </row>
    <row r="221" spans="1:23" ht="15.75" customHeight="1" x14ac:dyDescent="0.25">
      <c r="A221" s="1">
        <v>775</v>
      </c>
      <c r="B221" s="1">
        <v>33</v>
      </c>
      <c r="C221" s="1">
        <v>-16</v>
      </c>
      <c r="D221" s="3">
        <v>41579</v>
      </c>
      <c r="E221" s="1">
        <v>41</v>
      </c>
      <c r="F221" s="1" t="s">
        <v>39</v>
      </c>
      <c r="G221" s="1" t="s">
        <v>36</v>
      </c>
      <c r="H221" s="1">
        <v>12</v>
      </c>
      <c r="I221" s="1">
        <v>1</v>
      </c>
      <c r="J221" s="1" t="s">
        <v>40</v>
      </c>
      <c r="K221" s="1" t="s">
        <v>45</v>
      </c>
      <c r="L221" s="1" t="s">
        <v>52</v>
      </c>
      <c r="M221" s="1">
        <v>-6</v>
      </c>
      <c r="N221" s="1">
        <v>79</v>
      </c>
      <c r="O221" s="1" t="s">
        <v>48</v>
      </c>
      <c r="P221" s="1">
        <v>30</v>
      </c>
      <c r="Q221" s="1">
        <v>50</v>
      </c>
      <c r="R221" s="1">
        <v>10</v>
      </c>
      <c r="S221" s="1">
        <v>80</v>
      </c>
      <c r="T221" s="1">
        <v>45</v>
      </c>
      <c r="U221" s="1" t="s">
        <v>35</v>
      </c>
      <c r="V221" s="1">
        <v>243</v>
      </c>
      <c r="W221" s="5">
        <f>YEAR(Table1[Date])</f>
        <v>2013</v>
      </c>
    </row>
    <row r="222" spans="1:23" ht="15.75" customHeight="1" x14ac:dyDescent="0.25">
      <c r="A222" s="1">
        <v>314</v>
      </c>
      <c r="B222" s="1">
        <v>44</v>
      </c>
      <c r="C222" s="1">
        <v>-12</v>
      </c>
      <c r="D222" s="3">
        <v>41579</v>
      </c>
      <c r="E222" s="1">
        <v>62</v>
      </c>
      <c r="F222" s="1" t="s">
        <v>39</v>
      </c>
      <c r="G222" s="1" t="s">
        <v>22</v>
      </c>
      <c r="H222" s="1">
        <v>40</v>
      </c>
      <c r="I222" s="1">
        <v>1</v>
      </c>
      <c r="J222" s="1" t="s">
        <v>23</v>
      </c>
      <c r="K222" s="1" t="s">
        <v>24</v>
      </c>
      <c r="L222" s="1" t="s">
        <v>57</v>
      </c>
      <c r="M222" s="1">
        <v>-12</v>
      </c>
      <c r="N222" s="1">
        <v>113</v>
      </c>
      <c r="O222" s="1" t="s">
        <v>58</v>
      </c>
      <c r="P222" s="1">
        <v>40</v>
      </c>
      <c r="Q222" s="1">
        <v>50</v>
      </c>
      <c r="R222" s="1">
        <v>0</v>
      </c>
      <c r="S222" s="1">
        <v>90</v>
      </c>
      <c r="T222" s="1">
        <v>70</v>
      </c>
      <c r="U222" s="1" t="s">
        <v>27</v>
      </c>
      <c r="V222" s="1">
        <v>325</v>
      </c>
      <c r="W222" s="5">
        <f>YEAR(Table1[Date])</f>
        <v>2013</v>
      </c>
    </row>
    <row r="223" spans="1:23" ht="15.75" customHeight="1" x14ac:dyDescent="0.25">
      <c r="A223" s="1">
        <v>715</v>
      </c>
      <c r="B223" s="1">
        <v>31</v>
      </c>
      <c r="C223" s="1">
        <v>0</v>
      </c>
      <c r="D223" s="3">
        <v>41579</v>
      </c>
      <c r="E223" s="1">
        <v>47</v>
      </c>
      <c r="F223" s="1" t="s">
        <v>39</v>
      </c>
      <c r="G223" s="1" t="s">
        <v>22</v>
      </c>
      <c r="H223" s="1">
        <v>8</v>
      </c>
      <c r="I223" s="1">
        <v>1</v>
      </c>
      <c r="J223" s="1" t="s">
        <v>23</v>
      </c>
      <c r="K223" s="1" t="s">
        <v>24</v>
      </c>
      <c r="L223" s="1" t="s">
        <v>25</v>
      </c>
      <c r="M223" s="1">
        <v>40</v>
      </c>
      <c r="N223" s="1">
        <v>83</v>
      </c>
      <c r="O223" s="1" t="s">
        <v>59</v>
      </c>
      <c r="P223" s="1">
        <v>20</v>
      </c>
      <c r="Q223" s="1">
        <v>50</v>
      </c>
      <c r="R223" s="1">
        <v>40</v>
      </c>
      <c r="S223" s="1">
        <v>70</v>
      </c>
      <c r="T223" s="1">
        <v>20</v>
      </c>
      <c r="U223" s="1" t="s">
        <v>27</v>
      </c>
      <c r="V223" s="1">
        <v>856</v>
      </c>
      <c r="W223" s="5">
        <f>YEAR(Table1[Date])</f>
        <v>2013</v>
      </c>
    </row>
    <row r="224" spans="1:23" ht="15.75" customHeight="1" x14ac:dyDescent="0.25">
      <c r="A224" s="1">
        <v>959</v>
      </c>
      <c r="B224" s="1">
        <v>69</v>
      </c>
      <c r="C224" s="1">
        <v>26</v>
      </c>
      <c r="D224" s="3">
        <v>41579</v>
      </c>
      <c r="E224" s="1">
        <v>81</v>
      </c>
      <c r="F224" s="1" t="s">
        <v>39</v>
      </c>
      <c r="G224" s="1" t="s">
        <v>31</v>
      </c>
      <c r="H224" s="1">
        <v>21</v>
      </c>
      <c r="I224" s="1">
        <v>1</v>
      </c>
      <c r="J224" s="1" t="s">
        <v>23</v>
      </c>
      <c r="K224" s="1" t="s">
        <v>24</v>
      </c>
      <c r="L224" s="1" t="s">
        <v>28</v>
      </c>
      <c r="M224" s="1">
        <v>56</v>
      </c>
      <c r="N224" s="1">
        <v>160</v>
      </c>
      <c r="O224" s="1" t="s">
        <v>44</v>
      </c>
      <c r="P224" s="1">
        <v>50</v>
      </c>
      <c r="Q224" s="1">
        <v>50</v>
      </c>
      <c r="R224" s="1">
        <v>30</v>
      </c>
      <c r="S224" s="1">
        <v>100</v>
      </c>
      <c r="T224" s="1">
        <v>43</v>
      </c>
      <c r="U224" s="1" t="s">
        <v>27</v>
      </c>
      <c r="V224" s="1">
        <v>1060</v>
      </c>
      <c r="W224" s="5">
        <f>YEAR(Table1[Date])</f>
        <v>2013</v>
      </c>
    </row>
    <row r="225" spans="1:23" ht="15.75" customHeight="1" x14ac:dyDescent="0.25">
      <c r="A225" s="1">
        <v>715</v>
      </c>
      <c r="B225" s="1">
        <v>49</v>
      </c>
      <c r="C225" s="1">
        <v>29</v>
      </c>
      <c r="D225" s="3">
        <v>41579</v>
      </c>
      <c r="E225" s="1">
        <v>71</v>
      </c>
      <c r="F225" s="1" t="s">
        <v>39</v>
      </c>
      <c r="G225" s="1" t="s">
        <v>22</v>
      </c>
      <c r="H225" s="1">
        <v>15</v>
      </c>
      <c r="I225" s="1">
        <v>1</v>
      </c>
      <c r="J225" s="1" t="s">
        <v>23</v>
      </c>
      <c r="K225" s="1" t="s">
        <v>32</v>
      </c>
      <c r="L225" s="1" t="s">
        <v>33</v>
      </c>
      <c r="M225" s="1">
        <v>49</v>
      </c>
      <c r="N225" s="1">
        <v>128</v>
      </c>
      <c r="O225" s="1" t="s">
        <v>59</v>
      </c>
      <c r="P225" s="1">
        <v>40</v>
      </c>
      <c r="Q225" s="1">
        <v>50</v>
      </c>
      <c r="R225" s="1">
        <v>20</v>
      </c>
      <c r="S225" s="1">
        <v>90</v>
      </c>
      <c r="T225" s="1">
        <v>38</v>
      </c>
      <c r="U225" s="1" t="s">
        <v>35</v>
      </c>
      <c r="V225" s="1">
        <v>454</v>
      </c>
      <c r="W225" s="5">
        <f>YEAR(Table1[Date])</f>
        <v>2013</v>
      </c>
    </row>
    <row r="226" spans="1:23" ht="15.75" customHeight="1" x14ac:dyDescent="0.25">
      <c r="A226" s="1">
        <v>206</v>
      </c>
      <c r="B226" s="1">
        <v>49</v>
      </c>
      <c r="C226" s="1">
        <v>20</v>
      </c>
      <c r="D226" s="3">
        <v>41579</v>
      </c>
      <c r="E226" s="1">
        <v>71</v>
      </c>
      <c r="F226" s="1" t="s">
        <v>39</v>
      </c>
      <c r="G226" s="1" t="s">
        <v>36</v>
      </c>
      <c r="H226" s="1">
        <v>15</v>
      </c>
      <c r="I226" s="1">
        <v>1</v>
      </c>
      <c r="J226" s="1" t="s">
        <v>23</v>
      </c>
      <c r="K226" s="1" t="s">
        <v>32</v>
      </c>
      <c r="L226" s="1" t="s">
        <v>61</v>
      </c>
      <c r="M226" s="1">
        <v>50</v>
      </c>
      <c r="N226" s="1">
        <v>128</v>
      </c>
      <c r="O226" s="1" t="s">
        <v>60</v>
      </c>
      <c r="P226" s="1">
        <v>30</v>
      </c>
      <c r="Q226" s="1">
        <v>50</v>
      </c>
      <c r="R226" s="1">
        <v>30</v>
      </c>
      <c r="S226" s="1">
        <v>80</v>
      </c>
      <c r="T226" s="1">
        <v>37</v>
      </c>
      <c r="U226" s="1" t="s">
        <v>35</v>
      </c>
      <c r="V226" s="1">
        <v>454</v>
      </c>
      <c r="W226" s="5">
        <f>YEAR(Table1[Date])</f>
        <v>2013</v>
      </c>
    </row>
    <row r="227" spans="1:23" ht="15.75" customHeight="1" x14ac:dyDescent="0.25">
      <c r="A227" s="1">
        <v>970</v>
      </c>
      <c r="B227" s="1">
        <v>43</v>
      </c>
      <c r="C227" s="1">
        <v>13</v>
      </c>
      <c r="D227" s="3">
        <v>41609</v>
      </c>
      <c r="E227" s="1">
        <v>56</v>
      </c>
      <c r="F227" s="1" t="s">
        <v>21</v>
      </c>
      <c r="G227" s="1" t="s">
        <v>22</v>
      </c>
      <c r="H227" s="1">
        <v>14</v>
      </c>
      <c r="I227" s="1">
        <v>1</v>
      </c>
      <c r="J227" s="1" t="s">
        <v>40</v>
      </c>
      <c r="K227" s="1" t="s">
        <v>45</v>
      </c>
      <c r="L227" s="1" t="s">
        <v>52</v>
      </c>
      <c r="M227" s="1">
        <v>43</v>
      </c>
      <c r="N227" s="1">
        <v>106</v>
      </c>
      <c r="O227" s="1" t="s">
        <v>26</v>
      </c>
      <c r="P227" s="1">
        <v>40</v>
      </c>
      <c r="Q227" s="1">
        <v>50</v>
      </c>
      <c r="R227" s="1">
        <v>30</v>
      </c>
      <c r="S227" s="1">
        <v>90</v>
      </c>
      <c r="T227" s="1">
        <v>27</v>
      </c>
      <c r="U227" s="1" t="s">
        <v>35</v>
      </c>
      <c r="V227" s="1">
        <v>531</v>
      </c>
      <c r="W227" s="5">
        <f>YEAR(Table1[Date])</f>
        <v>2013</v>
      </c>
    </row>
    <row r="228" spans="1:23" ht="15.75" customHeight="1" x14ac:dyDescent="0.25">
      <c r="A228" s="1">
        <v>330</v>
      </c>
      <c r="B228" s="1">
        <v>41</v>
      </c>
      <c r="C228" s="1">
        <v>16</v>
      </c>
      <c r="D228" s="3">
        <v>41609</v>
      </c>
      <c r="E228" s="1">
        <v>60</v>
      </c>
      <c r="F228" s="1" t="s">
        <v>21</v>
      </c>
      <c r="G228" s="1" t="s">
        <v>22</v>
      </c>
      <c r="H228" s="1">
        <v>13</v>
      </c>
      <c r="I228" s="1">
        <v>1</v>
      </c>
      <c r="J228" s="1" t="s">
        <v>40</v>
      </c>
      <c r="K228" s="1" t="s">
        <v>45</v>
      </c>
      <c r="L228" s="1" t="s">
        <v>52</v>
      </c>
      <c r="M228" s="1">
        <v>36</v>
      </c>
      <c r="N228" s="1">
        <v>108</v>
      </c>
      <c r="O228" s="1" t="s">
        <v>65</v>
      </c>
      <c r="P228" s="1">
        <v>40</v>
      </c>
      <c r="Q228" s="1">
        <v>50</v>
      </c>
      <c r="R228" s="1">
        <v>20</v>
      </c>
      <c r="S228" s="1">
        <v>90</v>
      </c>
      <c r="T228" s="1">
        <v>36</v>
      </c>
      <c r="U228" s="1" t="s">
        <v>35</v>
      </c>
      <c r="V228" s="1">
        <v>435</v>
      </c>
      <c r="W228" s="5">
        <f>YEAR(Table1[Date])</f>
        <v>2013</v>
      </c>
    </row>
    <row r="229" spans="1:23" ht="15.75" customHeight="1" x14ac:dyDescent="0.25">
      <c r="A229" s="1">
        <v>978</v>
      </c>
      <c r="B229" s="1">
        <v>47</v>
      </c>
      <c r="C229" s="1">
        <v>-20</v>
      </c>
      <c r="D229" s="3">
        <v>41609</v>
      </c>
      <c r="E229" s="1">
        <v>52</v>
      </c>
      <c r="F229" s="1" t="s">
        <v>21</v>
      </c>
      <c r="G229" s="1" t="s">
        <v>31</v>
      </c>
      <c r="H229" s="1">
        <v>42</v>
      </c>
      <c r="I229" s="1">
        <v>1</v>
      </c>
      <c r="J229" s="1" t="s">
        <v>40</v>
      </c>
      <c r="K229" s="1" t="s">
        <v>41</v>
      </c>
      <c r="L229" s="1" t="s">
        <v>53</v>
      </c>
      <c r="M229" s="1">
        <v>-30</v>
      </c>
      <c r="N229" s="1">
        <v>106</v>
      </c>
      <c r="O229" s="1" t="s">
        <v>62</v>
      </c>
      <c r="P229" s="1">
        <v>40</v>
      </c>
      <c r="Q229" s="1">
        <v>50</v>
      </c>
      <c r="R229" s="1">
        <v>-10</v>
      </c>
      <c r="S229" s="1">
        <v>90</v>
      </c>
      <c r="T229" s="1">
        <v>72</v>
      </c>
      <c r="U229" s="1" t="s">
        <v>35</v>
      </c>
      <c r="V229" s="1">
        <v>571</v>
      </c>
      <c r="W229" s="5">
        <f>YEAR(Table1[Date])</f>
        <v>2013</v>
      </c>
    </row>
    <row r="230" spans="1:23" ht="15.75" customHeight="1" x14ac:dyDescent="0.25">
      <c r="A230" s="1">
        <v>312</v>
      </c>
      <c r="B230" s="1">
        <v>43</v>
      </c>
      <c r="C230" s="1">
        <v>13</v>
      </c>
      <c r="D230" s="3">
        <v>41609</v>
      </c>
      <c r="E230" s="1">
        <v>56</v>
      </c>
      <c r="F230" s="1" t="s">
        <v>21</v>
      </c>
      <c r="G230" s="1" t="s">
        <v>22</v>
      </c>
      <c r="H230" s="1">
        <v>14</v>
      </c>
      <c r="I230" s="1">
        <v>1</v>
      </c>
      <c r="J230" s="1" t="s">
        <v>23</v>
      </c>
      <c r="K230" s="1" t="s">
        <v>24</v>
      </c>
      <c r="L230" s="1" t="s">
        <v>25</v>
      </c>
      <c r="M230" s="1">
        <v>43</v>
      </c>
      <c r="N230" s="1">
        <v>106</v>
      </c>
      <c r="O230" s="1" t="s">
        <v>63</v>
      </c>
      <c r="P230" s="1">
        <v>40</v>
      </c>
      <c r="Q230" s="1">
        <v>50</v>
      </c>
      <c r="R230" s="1">
        <v>30</v>
      </c>
      <c r="S230" s="1">
        <v>90</v>
      </c>
      <c r="T230" s="1">
        <v>27</v>
      </c>
      <c r="U230" s="1" t="s">
        <v>27</v>
      </c>
      <c r="V230" s="1">
        <v>531</v>
      </c>
      <c r="W230" s="5">
        <f>YEAR(Table1[Date])</f>
        <v>2013</v>
      </c>
    </row>
    <row r="231" spans="1:23" ht="15.75" customHeight="1" x14ac:dyDescent="0.25">
      <c r="A231" s="1">
        <v>323</v>
      </c>
      <c r="B231" s="1">
        <v>43</v>
      </c>
      <c r="C231" s="1">
        <v>13</v>
      </c>
      <c r="D231" s="3">
        <v>41609</v>
      </c>
      <c r="E231" s="1">
        <v>56</v>
      </c>
      <c r="F231" s="1" t="s">
        <v>21</v>
      </c>
      <c r="G231" s="1" t="s">
        <v>36</v>
      </c>
      <c r="H231" s="1">
        <v>14</v>
      </c>
      <c r="I231" s="1">
        <v>1</v>
      </c>
      <c r="J231" s="1" t="s">
        <v>23</v>
      </c>
      <c r="K231" s="1" t="s">
        <v>24</v>
      </c>
      <c r="L231" s="1" t="s">
        <v>28</v>
      </c>
      <c r="M231" s="1">
        <v>43</v>
      </c>
      <c r="N231" s="1">
        <v>106</v>
      </c>
      <c r="O231" s="1" t="s">
        <v>38</v>
      </c>
      <c r="P231" s="1">
        <v>40</v>
      </c>
      <c r="Q231" s="1">
        <v>50</v>
      </c>
      <c r="R231" s="1">
        <v>30</v>
      </c>
      <c r="S231" s="1">
        <v>90</v>
      </c>
      <c r="T231" s="1">
        <v>27</v>
      </c>
      <c r="U231" s="1" t="s">
        <v>27</v>
      </c>
      <c r="V231" s="1">
        <v>531</v>
      </c>
      <c r="W231" s="5">
        <f>YEAR(Table1[Date])</f>
        <v>2013</v>
      </c>
    </row>
    <row r="232" spans="1:23" ht="15.75" customHeight="1" x14ac:dyDescent="0.25">
      <c r="A232" s="1">
        <v>303</v>
      </c>
      <c r="B232" s="1">
        <v>46</v>
      </c>
      <c r="C232" s="1">
        <v>-1</v>
      </c>
      <c r="D232" s="3">
        <v>41609</v>
      </c>
      <c r="E232" s="1">
        <v>57</v>
      </c>
      <c r="F232" s="1" t="s">
        <v>21</v>
      </c>
      <c r="G232" s="1" t="s">
        <v>22</v>
      </c>
      <c r="H232" s="1">
        <v>17</v>
      </c>
      <c r="I232" s="1">
        <v>1</v>
      </c>
      <c r="J232" s="1" t="s">
        <v>23</v>
      </c>
      <c r="K232" s="1" t="s">
        <v>32</v>
      </c>
      <c r="L232" s="1" t="s">
        <v>33</v>
      </c>
      <c r="M232" s="1">
        <v>9</v>
      </c>
      <c r="N232" s="1">
        <v>110</v>
      </c>
      <c r="O232" s="1" t="s">
        <v>26</v>
      </c>
      <c r="P232" s="1">
        <v>30</v>
      </c>
      <c r="Q232" s="1">
        <v>50</v>
      </c>
      <c r="R232" s="1">
        <v>10</v>
      </c>
      <c r="S232" s="1">
        <v>80</v>
      </c>
      <c r="T232" s="1">
        <v>51</v>
      </c>
      <c r="U232" s="1" t="s">
        <v>35</v>
      </c>
      <c r="V232" s="1">
        <v>422</v>
      </c>
      <c r="W232" s="5">
        <f>YEAR(Table1[Date])</f>
        <v>2013</v>
      </c>
    </row>
    <row r="233" spans="1:23" ht="15.75" customHeight="1" x14ac:dyDescent="0.25">
      <c r="A233" s="1">
        <v>970</v>
      </c>
      <c r="B233" s="1">
        <v>53</v>
      </c>
      <c r="C233" s="1">
        <v>19</v>
      </c>
      <c r="D233" s="3">
        <v>41609</v>
      </c>
      <c r="E233" s="1">
        <v>63</v>
      </c>
      <c r="F233" s="1" t="s">
        <v>21</v>
      </c>
      <c r="G233" s="1" t="s">
        <v>22</v>
      </c>
      <c r="H233" s="1">
        <v>16</v>
      </c>
      <c r="I233" s="1">
        <v>1</v>
      </c>
      <c r="J233" s="1" t="s">
        <v>23</v>
      </c>
      <c r="K233" s="1" t="s">
        <v>32</v>
      </c>
      <c r="L233" s="1" t="s">
        <v>61</v>
      </c>
      <c r="M233" s="1">
        <v>39</v>
      </c>
      <c r="N233" s="1">
        <v>124</v>
      </c>
      <c r="O233" s="1" t="s">
        <v>26</v>
      </c>
      <c r="P233" s="1">
        <v>40</v>
      </c>
      <c r="Q233" s="1">
        <v>50</v>
      </c>
      <c r="R233" s="1">
        <v>20</v>
      </c>
      <c r="S233" s="1">
        <v>90</v>
      </c>
      <c r="T233" s="1">
        <v>37</v>
      </c>
      <c r="U233" s="1" t="s">
        <v>35</v>
      </c>
      <c r="V233" s="1">
        <v>1054</v>
      </c>
      <c r="W233" s="5">
        <f>YEAR(Table1[Date])</f>
        <v>2013</v>
      </c>
    </row>
    <row r="234" spans="1:23" ht="15.75" customHeight="1" x14ac:dyDescent="0.25">
      <c r="A234" s="1">
        <v>978</v>
      </c>
      <c r="B234" s="1">
        <v>33</v>
      </c>
      <c r="C234" s="1">
        <v>3</v>
      </c>
      <c r="D234" s="3">
        <v>41609</v>
      </c>
      <c r="E234" s="1">
        <v>49</v>
      </c>
      <c r="F234" s="1" t="s">
        <v>21</v>
      </c>
      <c r="G234" s="1" t="s">
        <v>31</v>
      </c>
      <c r="H234" s="1">
        <v>9</v>
      </c>
      <c r="I234" s="1">
        <v>1</v>
      </c>
      <c r="J234" s="1" t="s">
        <v>23</v>
      </c>
      <c r="K234" s="1" t="s">
        <v>32</v>
      </c>
      <c r="L234" s="1" t="s">
        <v>33</v>
      </c>
      <c r="M234" s="1">
        <v>43</v>
      </c>
      <c r="N234" s="1">
        <v>87</v>
      </c>
      <c r="O234" s="1" t="s">
        <v>62</v>
      </c>
      <c r="P234" s="1">
        <v>30</v>
      </c>
      <c r="Q234" s="1">
        <v>50</v>
      </c>
      <c r="R234" s="1">
        <v>40</v>
      </c>
      <c r="S234" s="1">
        <v>80</v>
      </c>
      <c r="T234" s="1">
        <v>20</v>
      </c>
      <c r="U234" s="1" t="s">
        <v>35</v>
      </c>
      <c r="V234" s="1">
        <v>870</v>
      </c>
      <c r="W234" s="5">
        <f>YEAR(Table1[Date])</f>
        <v>2013</v>
      </c>
    </row>
    <row r="235" spans="1:23" ht="15.75" customHeight="1" x14ac:dyDescent="0.25">
      <c r="A235" s="1">
        <v>321</v>
      </c>
      <c r="B235" s="1">
        <v>34</v>
      </c>
      <c r="C235" s="1">
        <v>5</v>
      </c>
      <c r="D235" s="3">
        <v>41609</v>
      </c>
      <c r="E235" s="1">
        <v>51</v>
      </c>
      <c r="F235" s="1" t="s">
        <v>21</v>
      </c>
      <c r="G235" s="1" t="s">
        <v>31</v>
      </c>
      <c r="H235" s="1">
        <v>9</v>
      </c>
      <c r="I235" s="1">
        <v>1</v>
      </c>
      <c r="J235" s="1" t="s">
        <v>23</v>
      </c>
      <c r="K235" s="1" t="s">
        <v>32</v>
      </c>
      <c r="L235" s="1" t="s">
        <v>37</v>
      </c>
      <c r="M235" s="1">
        <v>45</v>
      </c>
      <c r="N235" s="1">
        <v>91</v>
      </c>
      <c r="O235" s="1" t="s">
        <v>34</v>
      </c>
      <c r="P235" s="1">
        <v>30</v>
      </c>
      <c r="Q235" s="1">
        <v>50</v>
      </c>
      <c r="R235" s="1">
        <v>40</v>
      </c>
      <c r="S235" s="1">
        <v>80</v>
      </c>
      <c r="T235" s="1">
        <v>21</v>
      </c>
      <c r="U235" s="1" t="s">
        <v>35</v>
      </c>
      <c r="V235" s="1">
        <v>863</v>
      </c>
      <c r="W235" s="5">
        <f>YEAR(Table1[Date])</f>
        <v>2013</v>
      </c>
    </row>
    <row r="236" spans="1:23" ht="15.75" customHeight="1" x14ac:dyDescent="0.25">
      <c r="A236" s="1">
        <v>563</v>
      </c>
      <c r="B236" s="1">
        <v>0</v>
      </c>
      <c r="C236" s="1">
        <v>7</v>
      </c>
      <c r="D236" s="3">
        <v>41609</v>
      </c>
      <c r="E236" s="1">
        <v>43</v>
      </c>
      <c r="F236" s="1" t="s">
        <v>39</v>
      </c>
      <c r="G236" s="1" t="s">
        <v>22</v>
      </c>
      <c r="H236" s="1">
        <v>0</v>
      </c>
      <c r="I236" s="1">
        <v>1</v>
      </c>
      <c r="J236" s="1" t="s">
        <v>40</v>
      </c>
      <c r="K236" s="1" t="s">
        <v>41</v>
      </c>
      <c r="L236" s="1" t="s">
        <v>42</v>
      </c>
      <c r="M236" s="1">
        <v>47</v>
      </c>
      <c r="N236" s="1">
        <v>46</v>
      </c>
      <c r="O236" s="1" t="s">
        <v>43</v>
      </c>
      <c r="P236" s="1">
        <v>0</v>
      </c>
      <c r="Q236" s="1">
        <v>50</v>
      </c>
      <c r="R236" s="1">
        <v>40</v>
      </c>
      <c r="S236" s="1">
        <v>50</v>
      </c>
      <c r="T236" s="1">
        <v>11</v>
      </c>
      <c r="U236" s="1" t="s">
        <v>27</v>
      </c>
      <c r="V236" s="1">
        <v>344</v>
      </c>
      <c r="W236" s="5">
        <f>YEAR(Table1[Date])</f>
        <v>2013</v>
      </c>
    </row>
    <row r="237" spans="1:23" ht="15.75" customHeight="1" x14ac:dyDescent="0.25">
      <c r="A237" s="1">
        <v>318</v>
      </c>
      <c r="B237" s="1">
        <v>43</v>
      </c>
      <c r="C237" s="1">
        <v>20</v>
      </c>
      <c r="D237" s="3">
        <v>41609</v>
      </c>
      <c r="E237" s="1">
        <v>63</v>
      </c>
      <c r="F237" s="1" t="s">
        <v>39</v>
      </c>
      <c r="G237" s="1" t="s">
        <v>29</v>
      </c>
      <c r="H237" s="1">
        <v>13</v>
      </c>
      <c r="I237" s="1">
        <v>1</v>
      </c>
      <c r="J237" s="1" t="s">
        <v>40</v>
      </c>
      <c r="K237" s="1" t="s">
        <v>41</v>
      </c>
      <c r="L237" s="1" t="s">
        <v>42</v>
      </c>
      <c r="M237" s="1">
        <v>40</v>
      </c>
      <c r="N237" s="1">
        <v>113</v>
      </c>
      <c r="O237" s="1" t="s">
        <v>55</v>
      </c>
      <c r="P237" s="1">
        <v>30</v>
      </c>
      <c r="Q237" s="1">
        <v>50</v>
      </c>
      <c r="R237" s="1">
        <v>20</v>
      </c>
      <c r="S237" s="1">
        <v>80</v>
      </c>
      <c r="T237" s="1">
        <v>36</v>
      </c>
      <c r="U237" s="1" t="s">
        <v>27</v>
      </c>
      <c r="V237" s="1">
        <v>466</v>
      </c>
      <c r="W237" s="5">
        <f>YEAR(Table1[Date])</f>
        <v>2013</v>
      </c>
    </row>
    <row r="238" spans="1:23" ht="15.75" customHeight="1" x14ac:dyDescent="0.25">
      <c r="A238" s="1">
        <v>775</v>
      </c>
      <c r="B238" s="1">
        <v>31</v>
      </c>
      <c r="C238" s="1">
        <v>-18</v>
      </c>
      <c r="D238" s="3">
        <v>41609</v>
      </c>
      <c r="E238" s="1">
        <v>38</v>
      </c>
      <c r="F238" s="1" t="s">
        <v>39</v>
      </c>
      <c r="G238" s="1" t="s">
        <v>36</v>
      </c>
      <c r="H238" s="1">
        <v>9</v>
      </c>
      <c r="I238" s="1">
        <v>1</v>
      </c>
      <c r="J238" s="1" t="s">
        <v>40</v>
      </c>
      <c r="K238" s="1" t="s">
        <v>45</v>
      </c>
      <c r="L238" s="1" t="s">
        <v>46</v>
      </c>
      <c r="M238" s="1">
        <v>12</v>
      </c>
      <c r="N238" s="1">
        <v>74</v>
      </c>
      <c r="O238" s="1" t="s">
        <v>48</v>
      </c>
      <c r="P238" s="1">
        <v>30</v>
      </c>
      <c r="Q238" s="1">
        <v>50</v>
      </c>
      <c r="R238" s="1">
        <v>30</v>
      </c>
      <c r="S238" s="1">
        <v>80</v>
      </c>
      <c r="T238" s="1">
        <v>30</v>
      </c>
      <c r="U238" s="1" t="s">
        <v>27</v>
      </c>
      <c r="V238" s="1">
        <v>1009</v>
      </c>
      <c r="W238" s="5">
        <f>YEAR(Table1[Date])</f>
        <v>2013</v>
      </c>
    </row>
    <row r="239" spans="1:23" ht="15.75" customHeight="1" x14ac:dyDescent="0.25">
      <c r="A239" s="1">
        <v>515</v>
      </c>
      <c r="B239" s="1">
        <v>23</v>
      </c>
      <c r="C239" s="1">
        <v>-15</v>
      </c>
      <c r="D239" s="3">
        <v>41609</v>
      </c>
      <c r="E239" s="1">
        <v>35</v>
      </c>
      <c r="F239" s="1" t="s">
        <v>39</v>
      </c>
      <c r="G239" s="1" t="s">
        <v>22</v>
      </c>
      <c r="H239" s="1">
        <v>6</v>
      </c>
      <c r="I239" s="1">
        <v>1</v>
      </c>
      <c r="J239" s="1" t="s">
        <v>40</v>
      </c>
      <c r="K239" s="1" t="s">
        <v>41</v>
      </c>
      <c r="L239" s="1" t="s">
        <v>53</v>
      </c>
      <c r="M239" s="1">
        <v>25</v>
      </c>
      <c r="N239" s="1">
        <v>62</v>
      </c>
      <c r="O239" s="1" t="s">
        <v>43</v>
      </c>
      <c r="P239" s="1">
        <v>20</v>
      </c>
      <c r="Q239" s="1">
        <v>50</v>
      </c>
      <c r="R239" s="1">
        <v>40</v>
      </c>
      <c r="S239" s="1">
        <v>70</v>
      </c>
      <c r="T239" s="1">
        <v>18</v>
      </c>
      <c r="U239" s="1" t="s">
        <v>35</v>
      </c>
      <c r="V239" s="1">
        <v>807</v>
      </c>
      <c r="W239" s="5">
        <f>YEAR(Table1[Date])</f>
        <v>2013</v>
      </c>
    </row>
    <row r="240" spans="1:23" ht="15.75" customHeight="1" x14ac:dyDescent="0.25">
      <c r="A240" s="1">
        <v>225</v>
      </c>
      <c r="B240" s="1">
        <v>41</v>
      </c>
      <c r="C240" s="1">
        <v>26</v>
      </c>
      <c r="D240" s="3">
        <v>41609</v>
      </c>
      <c r="E240" s="1">
        <v>66</v>
      </c>
      <c r="F240" s="1" t="s">
        <v>39</v>
      </c>
      <c r="G240" s="1" t="s">
        <v>29</v>
      </c>
      <c r="H240" s="1">
        <v>12</v>
      </c>
      <c r="I240" s="1">
        <v>1</v>
      </c>
      <c r="J240" s="1" t="s">
        <v>40</v>
      </c>
      <c r="K240" s="1" t="s">
        <v>41</v>
      </c>
      <c r="L240" s="1" t="s">
        <v>53</v>
      </c>
      <c r="M240" s="1">
        <v>46</v>
      </c>
      <c r="N240" s="1">
        <v>114</v>
      </c>
      <c r="O240" s="1" t="s">
        <v>55</v>
      </c>
      <c r="P240" s="1">
        <v>30</v>
      </c>
      <c r="Q240" s="1">
        <v>50</v>
      </c>
      <c r="R240" s="1">
        <v>20</v>
      </c>
      <c r="S240" s="1">
        <v>80</v>
      </c>
      <c r="T240" s="1">
        <v>35</v>
      </c>
      <c r="U240" s="1" t="s">
        <v>35</v>
      </c>
      <c r="V240" s="1">
        <v>320</v>
      </c>
      <c r="W240" s="5">
        <f>YEAR(Table1[Date])</f>
        <v>2013</v>
      </c>
    </row>
    <row r="241" spans="1:23" ht="15.75" customHeight="1" x14ac:dyDescent="0.25">
      <c r="A241" s="1">
        <v>971</v>
      </c>
      <c r="B241" s="1">
        <v>46</v>
      </c>
      <c r="C241" s="1">
        <v>-1</v>
      </c>
      <c r="D241" s="3">
        <v>41609</v>
      </c>
      <c r="E241" s="1">
        <v>57</v>
      </c>
      <c r="F241" s="1" t="s">
        <v>39</v>
      </c>
      <c r="G241" s="1" t="s">
        <v>36</v>
      </c>
      <c r="H241" s="1">
        <v>17</v>
      </c>
      <c r="I241" s="1">
        <v>1</v>
      </c>
      <c r="J241" s="1" t="s">
        <v>40</v>
      </c>
      <c r="K241" s="1" t="s">
        <v>41</v>
      </c>
      <c r="L241" s="1" t="s">
        <v>54</v>
      </c>
      <c r="M241" s="1">
        <v>9</v>
      </c>
      <c r="N241" s="1">
        <v>110</v>
      </c>
      <c r="O241" s="1" t="s">
        <v>56</v>
      </c>
      <c r="P241" s="1">
        <v>40</v>
      </c>
      <c r="Q241" s="1">
        <v>50</v>
      </c>
      <c r="R241" s="1">
        <v>10</v>
      </c>
      <c r="S241" s="1">
        <v>90</v>
      </c>
      <c r="T241" s="1">
        <v>51</v>
      </c>
      <c r="U241" s="1" t="s">
        <v>35</v>
      </c>
      <c r="V241" s="1">
        <v>422</v>
      </c>
      <c r="W241" s="5">
        <f>YEAR(Table1[Date])</f>
        <v>2013</v>
      </c>
    </row>
    <row r="242" spans="1:23" ht="15.75" customHeight="1" x14ac:dyDescent="0.25">
      <c r="A242" s="1">
        <v>262</v>
      </c>
      <c r="B242" s="1">
        <v>43</v>
      </c>
      <c r="C242" s="1">
        <v>22</v>
      </c>
      <c r="D242" s="3">
        <v>41609</v>
      </c>
      <c r="E242" s="1">
        <v>63</v>
      </c>
      <c r="F242" s="1" t="s">
        <v>39</v>
      </c>
      <c r="G242" s="1" t="s">
        <v>22</v>
      </c>
      <c r="H242" s="1">
        <v>13</v>
      </c>
      <c r="I242" s="1">
        <v>1</v>
      </c>
      <c r="J242" s="1" t="s">
        <v>23</v>
      </c>
      <c r="K242" s="1" t="s">
        <v>32</v>
      </c>
      <c r="L242" s="1" t="s">
        <v>33</v>
      </c>
      <c r="M242" s="1">
        <v>42</v>
      </c>
      <c r="N242" s="1">
        <v>113</v>
      </c>
      <c r="O242" s="1" t="s">
        <v>59</v>
      </c>
      <c r="P242" s="1">
        <v>30</v>
      </c>
      <c r="Q242" s="1">
        <v>50</v>
      </c>
      <c r="R242" s="1">
        <v>20</v>
      </c>
      <c r="S242" s="1">
        <v>80</v>
      </c>
      <c r="T242" s="1">
        <v>35</v>
      </c>
      <c r="U242" s="1" t="s">
        <v>35</v>
      </c>
      <c r="V242" s="1">
        <v>466</v>
      </c>
      <c r="W242" s="5">
        <f>YEAR(Table1[Date])</f>
        <v>2013</v>
      </c>
    </row>
    <row r="243" spans="1:23" ht="15.75" customHeight="1" x14ac:dyDescent="0.25">
      <c r="A243" s="1">
        <v>959</v>
      </c>
      <c r="B243" s="1">
        <v>33</v>
      </c>
      <c r="C243" s="1">
        <v>2</v>
      </c>
      <c r="D243" s="3">
        <v>41609</v>
      </c>
      <c r="E243" s="1">
        <v>49</v>
      </c>
      <c r="F243" s="1" t="s">
        <v>39</v>
      </c>
      <c r="G243" s="1" t="s">
        <v>31</v>
      </c>
      <c r="H243" s="1">
        <v>9</v>
      </c>
      <c r="I243" s="1">
        <v>1</v>
      </c>
      <c r="J243" s="1" t="s">
        <v>23</v>
      </c>
      <c r="K243" s="1" t="s">
        <v>32</v>
      </c>
      <c r="L243" s="1" t="s">
        <v>37</v>
      </c>
      <c r="M243" s="1">
        <v>42</v>
      </c>
      <c r="N243" s="1">
        <v>87</v>
      </c>
      <c r="O243" s="1" t="s">
        <v>44</v>
      </c>
      <c r="P243" s="1">
        <v>30</v>
      </c>
      <c r="Q243" s="1">
        <v>50</v>
      </c>
      <c r="R243" s="1">
        <v>40</v>
      </c>
      <c r="S243" s="1">
        <v>80</v>
      </c>
      <c r="T243" s="1">
        <v>21</v>
      </c>
      <c r="U243" s="1" t="s">
        <v>35</v>
      </c>
      <c r="V243" s="1">
        <v>818</v>
      </c>
      <c r="W243" s="5">
        <f>YEAR(Table1[Date])</f>
        <v>2013</v>
      </c>
    </row>
    <row r="244" spans="1:23" ht="15.75" customHeight="1" x14ac:dyDescent="0.25">
      <c r="A244" s="1">
        <v>435</v>
      </c>
      <c r="B244" s="1">
        <v>49</v>
      </c>
      <c r="C244" s="1">
        <v>-6</v>
      </c>
      <c r="D244" s="3">
        <v>41609</v>
      </c>
      <c r="E244" s="1">
        <v>69</v>
      </c>
      <c r="F244" s="1" t="s">
        <v>39</v>
      </c>
      <c r="G244" s="1" t="s">
        <v>36</v>
      </c>
      <c r="H244" s="1">
        <v>44</v>
      </c>
      <c r="I244" s="1">
        <v>1</v>
      </c>
      <c r="J244" s="1" t="s">
        <v>23</v>
      </c>
      <c r="K244" s="1" t="s">
        <v>32</v>
      </c>
      <c r="L244" s="1" t="s">
        <v>33</v>
      </c>
      <c r="M244" s="1">
        <v>-6</v>
      </c>
      <c r="N244" s="1">
        <v>126</v>
      </c>
      <c r="O244" s="1" t="s">
        <v>49</v>
      </c>
      <c r="P244" s="1">
        <v>30</v>
      </c>
      <c r="Q244" s="1">
        <v>50</v>
      </c>
      <c r="R244" s="1">
        <v>0</v>
      </c>
      <c r="S244" s="1">
        <v>80</v>
      </c>
      <c r="T244" s="1">
        <v>73</v>
      </c>
      <c r="U244" s="1" t="s">
        <v>35</v>
      </c>
      <c r="V244" s="1">
        <v>335</v>
      </c>
      <c r="W244" s="5">
        <f>YEAR(Table1[Date])</f>
        <v>2013</v>
      </c>
    </row>
    <row r="245" spans="1:23" ht="15.75" customHeight="1" x14ac:dyDescent="0.25">
      <c r="A245" s="1">
        <v>509</v>
      </c>
      <c r="B245" s="1">
        <v>55</v>
      </c>
      <c r="C245" s="1">
        <v>6</v>
      </c>
      <c r="D245" s="3">
        <v>41609</v>
      </c>
      <c r="E245" s="1">
        <v>76</v>
      </c>
      <c r="F245" s="1" t="s">
        <v>39</v>
      </c>
      <c r="G245" s="1" t="s">
        <v>36</v>
      </c>
      <c r="H245" s="1">
        <v>49</v>
      </c>
      <c r="I245" s="1">
        <v>1</v>
      </c>
      <c r="J245" s="1" t="s">
        <v>23</v>
      </c>
      <c r="K245" s="1" t="s">
        <v>32</v>
      </c>
      <c r="L245" s="1" t="s">
        <v>37</v>
      </c>
      <c r="M245" s="1">
        <v>-4</v>
      </c>
      <c r="N245" s="1">
        <v>140</v>
      </c>
      <c r="O245" s="1" t="s">
        <v>60</v>
      </c>
      <c r="P245" s="1">
        <v>40</v>
      </c>
      <c r="Q245" s="1">
        <v>50</v>
      </c>
      <c r="R245" s="1">
        <v>-10</v>
      </c>
      <c r="S245" s="1">
        <v>90</v>
      </c>
      <c r="T245" s="1">
        <v>79</v>
      </c>
      <c r="U245" s="1" t="s">
        <v>35</v>
      </c>
      <c r="V245" s="1">
        <v>627</v>
      </c>
      <c r="W245" s="5">
        <f>YEAR(Table1[Date])</f>
        <v>2013</v>
      </c>
    </row>
    <row r="246" spans="1:23" ht="15.75" customHeight="1" x14ac:dyDescent="0.25">
      <c r="A246" s="1">
        <v>630</v>
      </c>
      <c r="B246" s="1">
        <v>39</v>
      </c>
      <c r="C246" s="1">
        <v>-13</v>
      </c>
      <c r="D246" s="3">
        <v>41183</v>
      </c>
      <c r="E246" s="1">
        <v>51</v>
      </c>
      <c r="F246" s="1" t="s">
        <v>21</v>
      </c>
      <c r="G246" s="1" t="s">
        <v>22</v>
      </c>
      <c r="H246" s="1">
        <v>12</v>
      </c>
      <c r="I246" s="1">
        <v>1</v>
      </c>
      <c r="J246" s="1" t="s">
        <v>23</v>
      </c>
      <c r="K246" s="1" t="s">
        <v>24</v>
      </c>
      <c r="L246" s="1" t="s">
        <v>25</v>
      </c>
      <c r="M246" s="1">
        <v>27</v>
      </c>
      <c r="N246" s="1">
        <v>90</v>
      </c>
      <c r="O246" s="1" t="s">
        <v>63</v>
      </c>
      <c r="P246" s="1">
        <v>20</v>
      </c>
      <c r="Q246" s="1">
        <v>40</v>
      </c>
      <c r="R246" s="1">
        <v>40</v>
      </c>
      <c r="S246" s="1">
        <v>60</v>
      </c>
      <c r="T246" s="1">
        <v>24</v>
      </c>
      <c r="U246" s="1" t="s">
        <v>27</v>
      </c>
      <c r="V246" s="1">
        <v>541</v>
      </c>
      <c r="W246" s="5">
        <f>YEAR(Table1[Date])</f>
        <v>2012</v>
      </c>
    </row>
    <row r="247" spans="1:23" ht="15.75" customHeight="1" x14ac:dyDescent="0.25">
      <c r="A247" s="1">
        <v>209</v>
      </c>
      <c r="B247" s="1">
        <v>39</v>
      </c>
      <c r="C247" s="1">
        <v>-14</v>
      </c>
      <c r="D247" s="3">
        <v>41183</v>
      </c>
      <c r="E247" s="1">
        <v>51</v>
      </c>
      <c r="F247" s="1" t="s">
        <v>21</v>
      </c>
      <c r="G247" s="1" t="s">
        <v>36</v>
      </c>
      <c r="H247" s="1">
        <v>12</v>
      </c>
      <c r="I247" s="1">
        <v>1</v>
      </c>
      <c r="J247" s="1" t="s">
        <v>23</v>
      </c>
      <c r="K247" s="1" t="s">
        <v>24</v>
      </c>
      <c r="L247" s="1" t="s">
        <v>28</v>
      </c>
      <c r="M247" s="1">
        <v>26</v>
      </c>
      <c r="N247" s="1">
        <v>90</v>
      </c>
      <c r="O247" s="1" t="s">
        <v>38</v>
      </c>
      <c r="P247" s="1">
        <v>20</v>
      </c>
      <c r="Q247" s="1">
        <v>40</v>
      </c>
      <c r="R247" s="1">
        <v>40</v>
      </c>
      <c r="S247" s="1">
        <v>60</v>
      </c>
      <c r="T247" s="1">
        <v>25</v>
      </c>
      <c r="U247" s="1" t="s">
        <v>27</v>
      </c>
      <c r="V247" s="1">
        <v>541</v>
      </c>
      <c r="W247" s="5">
        <f>YEAR(Table1[Date])</f>
        <v>2012</v>
      </c>
    </row>
    <row r="248" spans="1:23" ht="15.75" customHeight="1" x14ac:dyDescent="0.25">
      <c r="A248" s="1">
        <v>505</v>
      </c>
      <c r="B248" s="1">
        <v>86</v>
      </c>
      <c r="C248" s="1">
        <v>-36</v>
      </c>
      <c r="D248" s="3">
        <v>41183</v>
      </c>
      <c r="E248" s="1">
        <v>23</v>
      </c>
      <c r="F248" s="1" t="s">
        <v>39</v>
      </c>
      <c r="G248" s="1" t="s">
        <v>29</v>
      </c>
      <c r="H248" s="1">
        <v>26</v>
      </c>
      <c r="I248" s="1">
        <v>1</v>
      </c>
      <c r="J248" s="1" t="s">
        <v>40</v>
      </c>
      <c r="K248" s="1" t="s">
        <v>45</v>
      </c>
      <c r="L248" s="1" t="s">
        <v>46</v>
      </c>
      <c r="M248" s="1">
        <v>-26</v>
      </c>
      <c r="N248" s="1">
        <v>109</v>
      </c>
      <c r="O248" s="1" t="s">
        <v>64</v>
      </c>
      <c r="P248" s="1">
        <v>110</v>
      </c>
      <c r="Q248" s="1">
        <v>40</v>
      </c>
      <c r="R248" s="1">
        <v>10</v>
      </c>
      <c r="S248" s="1">
        <v>150</v>
      </c>
      <c r="T248" s="1">
        <v>49</v>
      </c>
      <c r="U248" s="1" t="s">
        <v>27</v>
      </c>
      <c r="V248" s="1">
        <v>1698</v>
      </c>
      <c r="W248" s="5">
        <f>YEAR(Table1[Date])</f>
        <v>2012</v>
      </c>
    </row>
    <row r="249" spans="1:23" ht="15.75" customHeight="1" x14ac:dyDescent="0.25">
      <c r="A249" s="1">
        <v>318</v>
      </c>
      <c r="B249" s="1">
        <v>46</v>
      </c>
      <c r="C249" s="1">
        <v>-10</v>
      </c>
      <c r="D249" s="3">
        <v>41183</v>
      </c>
      <c r="E249" s="1">
        <v>67</v>
      </c>
      <c r="F249" s="1" t="s">
        <v>39</v>
      </c>
      <c r="G249" s="1" t="s">
        <v>29</v>
      </c>
      <c r="H249" s="1">
        <v>14</v>
      </c>
      <c r="I249" s="1">
        <v>1</v>
      </c>
      <c r="J249" s="1" t="s">
        <v>40</v>
      </c>
      <c r="K249" s="1" t="s">
        <v>41</v>
      </c>
      <c r="L249" s="1" t="s">
        <v>42</v>
      </c>
      <c r="M249" s="1">
        <v>30</v>
      </c>
      <c r="N249" s="1">
        <v>113</v>
      </c>
      <c r="O249" s="1" t="s">
        <v>55</v>
      </c>
      <c r="P249" s="1">
        <v>20</v>
      </c>
      <c r="Q249" s="1">
        <v>40</v>
      </c>
      <c r="R249" s="1">
        <v>40</v>
      </c>
      <c r="S249" s="1">
        <v>60</v>
      </c>
      <c r="T249" s="1">
        <v>37</v>
      </c>
      <c r="U249" s="1" t="s">
        <v>27</v>
      </c>
      <c r="V249" s="1">
        <v>449</v>
      </c>
      <c r="W249" s="5">
        <f>YEAR(Table1[Date])</f>
        <v>2012</v>
      </c>
    </row>
    <row r="250" spans="1:23" ht="15.75" customHeight="1" x14ac:dyDescent="0.25">
      <c r="A250" s="1">
        <v>515</v>
      </c>
      <c r="B250" s="1">
        <v>31</v>
      </c>
      <c r="C250" s="1">
        <v>-23</v>
      </c>
      <c r="D250" s="3">
        <v>41183</v>
      </c>
      <c r="E250" s="1">
        <v>37</v>
      </c>
      <c r="F250" s="1" t="s">
        <v>39</v>
      </c>
      <c r="G250" s="1" t="s">
        <v>22</v>
      </c>
      <c r="H250" s="1">
        <v>9</v>
      </c>
      <c r="I250" s="1">
        <v>1</v>
      </c>
      <c r="J250" s="1" t="s">
        <v>40</v>
      </c>
      <c r="K250" s="1" t="s">
        <v>45</v>
      </c>
      <c r="L250" s="1" t="s">
        <v>52</v>
      </c>
      <c r="M250" s="1">
        <v>7</v>
      </c>
      <c r="N250" s="1">
        <v>68</v>
      </c>
      <c r="O250" s="1" t="s">
        <v>43</v>
      </c>
      <c r="P250" s="1">
        <v>20</v>
      </c>
      <c r="Q250" s="1">
        <v>40</v>
      </c>
      <c r="R250" s="1">
        <v>30</v>
      </c>
      <c r="S250" s="1">
        <v>60</v>
      </c>
      <c r="T250" s="1">
        <v>30</v>
      </c>
      <c r="U250" s="1" t="s">
        <v>35</v>
      </c>
      <c r="V250" s="1">
        <v>1000</v>
      </c>
      <c r="W250" s="5">
        <f>YEAR(Table1[Date])</f>
        <v>2012</v>
      </c>
    </row>
    <row r="251" spans="1:23" ht="15.75" customHeight="1" x14ac:dyDescent="0.25">
      <c r="A251" s="1">
        <v>505</v>
      </c>
      <c r="B251" s="1">
        <v>45</v>
      </c>
      <c r="C251" s="1">
        <v>-16</v>
      </c>
      <c r="D251" s="3">
        <v>41183</v>
      </c>
      <c r="E251" s="1">
        <v>64</v>
      </c>
      <c r="F251" s="1" t="s">
        <v>39</v>
      </c>
      <c r="G251" s="1" t="s">
        <v>29</v>
      </c>
      <c r="H251" s="1">
        <v>41</v>
      </c>
      <c r="I251" s="1">
        <v>1</v>
      </c>
      <c r="J251" s="1" t="s">
        <v>40</v>
      </c>
      <c r="K251" s="1" t="s">
        <v>41</v>
      </c>
      <c r="L251" s="1" t="s">
        <v>53</v>
      </c>
      <c r="M251" s="1">
        <v>-6</v>
      </c>
      <c r="N251" s="1">
        <v>109</v>
      </c>
      <c r="O251" s="1" t="s">
        <v>64</v>
      </c>
      <c r="P251" s="1">
        <v>20</v>
      </c>
      <c r="Q251" s="1">
        <v>40</v>
      </c>
      <c r="R251" s="1">
        <v>10</v>
      </c>
      <c r="S251" s="1">
        <v>60</v>
      </c>
      <c r="T251" s="1">
        <v>70</v>
      </c>
      <c r="U251" s="1" t="s">
        <v>35</v>
      </c>
      <c r="V251" s="1">
        <v>320</v>
      </c>
      <c r="W251" s="5">
        <f>YEAR(Table1[Date])</f>
        <v>2012</v>
      </c>
    </row>
    <row r="252" spans="1:23" ht="15.75" customHeight="1" x14ac:dyDescent="0.25">
      <c r="A252" s="1">
        <v>801</v>
      </c>
      <c r="B252" s="1">
        <v>32</v>
      </c>
      <c r="C252" s="1">
        <v>-12</v>
      </c>
      <c r="D252" s="3">
        <v>41183</v>
      </c>
      <c r="E252" s="1">
        <v>47</v>
      </c>
      <c r="F252" s="1" t="s">
        <v>39</v>
      </c>
      <c r="G252" s="1" t="s">
        <v>36</v>
      </c>
      <c r="H252" s="1">
        <v>8</v>
      </c>
      <c r="I252" s="1">
        <v>1</v>
      </c>
      <c r="J252" s="1" t="s">
        <v>40</v>
      </c>
      <c r="K252" s="1" t="s">
        <v>41</v>
      </c>
      <c r="L252" s="1" t="s">
        <v>54</v>
      </c>
      <c r="M252" s="1">
        <v>28</v>
      </c>
      <c r="N252" s="1">
        <v>79</v>
      </c>
      <c r="O252" s="1" t="s">
        <v>49</v>
      </c>
      <c r="P252" s="1">
        <v>20</v>
      </c>
      <c r="Q252" s="1">
        <v>40</v>
      </c>
      <c r="R252" s="1">
        <v>40</v>
      </c>
      <c r="S252" s="1">
        <v>60</v>
      </c>
      <c r="T252" s="1">
        <v>19</v>
      </c>
      <c r="U252" s="1" t="s">
        <v>35</v>
      </c>
      <c r="V252" s="1">
        <v>833</v>
      </c>
      <c r="W252" s="5">
        <f>YEAR(Table1[Date])</f>
        <v>2012</v>
      </c>
    </row>
    <row r="253" spans="1:23" ht="15.75" customHeight="1" x14ac:dyDescent="0.25">
      <c r="A253" s="1">
        <v>505</v>
      </c>
      <c r="B253" s="1">
        <v>31</v>
      </c>
      <c r="C253" s="1">
        <v>-24</v>
      </c>
      <c r="D253" s="3">
        <v>41183</v>
      </c>
      <c r="E253" s="1">
        <v>37</v>
      </c>
      <c r="F253" s="1" t="s">
        <v>39</v>
      </c>
      <c r="G253" s="1" t="s">
        <v>29</v>
      </c>
      <c r="H253" s="1">
        <v>9</v>
      </c>
      <c r="I253" s="1">
        <v>1</v>
      </c>
      <c r="J253" s="1" t="s">
        <v>23</v>
      </c>
      <c r="K253" s="1" t="s">
        <v>24</v>
      </c>
      <c r="L253" s="1" t="s">
        <v>25</v>
      </c>
      <c r="M253" s="1">
        <v>6</v>
      </c>
      <c r="N253" s="1">
        <v>68</v>
      </c>
      <c r="O253" s="1" t="s">
        <v>64</v>
      </c>
      <c r="P253" s="1">
        <v>10</v>
      </c>
      <c r="Q253" s="1">
        <v>40</v>
      </c>
      <c r="R253" s="1">
        <v>30</v>
      </c>
      <c r="S253" s="1">
        <v>50</v>
      </c>
      <c r="T253" s="1">
        <v>31</v>
      </c>
      <c r="U253" s="1" t="s">
        <v>27</v>
      </c>
      <c r="V253" s="1">
        <v>1000</v>
      </c>
      <c r="W253" s="5">
        <f>YEAR(Table1[Date])</f>
        <v>2012</v>
      </c>
    </row>
    <row r="254" spans="1:23" ht="15.75" customHeight="1" x14ac:dyDescent="0.25">
      <c r="A254" s="1">
        <v>636</v>
      </c>
      <c r="B254" s="1">
        <v>39</v>
      </c>
      <c r="C254" s="1">
        <v>-17</v>
      </c>
      <c r="D254" s="3">
        <v>41183</v>
      </c>
      <c r="E254" s="1">
        <v>53</v>
      </c>
      <c r="F254" s="1" t="s">
        <v>39</v>
      </c>
      <c r="G254" s="1" t="s">
        <v>22</v>
      </c>
      <c r="H254" s="1">
        <v>12</v>
      </c>
      <c r="I254" s="1">
        <v>1</v>
      </c>
      <c r="J254" s="1" t="s">
        <v>23</v>
      </c>
      <c r="K254" s="1" t="s">
        <v>32</v>
      </c>
      <c r="L254" s="1" t="s">
        <v>33</v>
      </c>
      <c r="M254" s="1">
        <v>13</v>
      </c>
      <c r="N254" s="1">
        <v>92</v>
      </c>
      <c r="O254" s="1" t="s">
        <v>58</v>
      </c>
      <c r="P254" s="1">
        <v>20</v>
      </c>
      <c r="Q254" s="1">
        <v>40</v>
      </c>
      <c r="R254" s="1">
        <v>30</v>
      </c>
      <c r="S254" s="1">
        <v>60</v>
      </c>
      <c r="T254" s="1">
        <v>40</v>
      </c>
      <c r="U254" s="1" t="s">
        <v>35</v>
      </c>
      <c r="V254" s="1">
        <v>244</v>
      </c>
      <c r="W254" s="5">
        <f>YEAR(Table1[Date])</f>
        <v>2012</v>
      </c>
    </row>
    <row r="255" spans="1:23" ht="15.75" customHeight="1" x14ac:dyDescent="0.25">
      <c r="A255" s="1">
        <v>959</v>
      </c>
      <c r="B255" s="1">
        <v>24</v>
      </c>
      <c r="C255" s="1">
        <v>-22</v>
      </c>
      <c r="D255" s="3">
        <v>41183</v>
      </c>
      <c r="E255" s="1">
        <v>36</v>
      </c>
      <c r="F255" s="1" t="s">
        <v>39</v>
      </c>
      <c r="G255" s="1" t="s">
        <v>31</v>
      </c>
      <c r="H255" s="1">
        <v>6</v>
      </c>
      <c r="I255" s="1">
        <v>1</v>
      </c>
      <c r="J255" s="1" t="s">
        <v>23</v>
      </c>
      <c r="K255" s="1" t="s">
        <v>32</v>
      </c>
      <c r="L255" s="1" t="s">
        <v>37</v>
      </c>
      <c r="M255" s="1">
        <v>18</v>
      </c>
      <c r="N255" s="1">
        <v>60</v>
      </c>
      <c r="O255" s="1" t="s">
        <v>44</v>
      </c>
      <c r="P255" s="1">
        <v>20</v>
      </c>
      <c r="Q255" s="1">
        <v>40</v>
      </c>
      <c r="R255" s="1">
        <v>40</v>
      </c>
      <c r="S255" s="1">
        <v>60</v>
      </c>
      <c r="T255" s="1">
        <v>18</v>
      </c>
      <c r="U255" s="1" t="s">
        <v>35</v>
      </c>
      <c r="V255" s="1">
        <v>806</v>
      </c>
      <c r="W255" s="5">
        <f>YEAR(Table1[Date])</f>
        <v>2012</v>
      </c>
    </row>
    <row r="256" spans="1:23" ht="15.75" customHeight="1" x14ac:dyDescent="0.25">
      <c r="A256" s="1">
        <v>603</v>
      </c>
      <c r="B256" s="1">
        <v>0</v>
      </c>
      <c r="C256" s="1">
        <v>-8</v>
      </c>
      <c r="D256" s="3">
        <v>41183</v>
      </c>
      <c r="E256" s="1">
        <v>43</v>
      </c>
      <c r="F256" s="1" t="s">
        <v>39</v>
      </c>
      <c r="G256" s="1" t="s">
        <v>31</v>
      </c>
      <c r="H256" s="1">
        <v>0</v>
      </c>
      <c r="I256" s="1">
        <v>1</v>
      </c>
      <c r="J256" s="1" t="s">
        <v>23</v>
      </c>
      <c r="K256" s="1" t="s">
        <v>32</v>
      </c>
      <c r="L256" s="1" t="s">
        <v>37</v>
      </c>
      <c r="M256" s="1">
        <v>32</v>
      </c>
      <c r="N256" s="1">
        <v>43</v>
      </c>
      <c r="O256" s="1" t="s">
        <v>51</v>
      </c>
      <c r="P256" s="1">
        <v>0</v>
      </c>
      <c r="Q256" s="1">
        <v>40</v>
      </c>
      <c r="R256" s="1">
        <v>40</v>
      </c>
      <c r="S256" s="1">
        <v>40</v>
      </c>
      <c r="T256" s="1">
        <v>11</v>
      </c>
      <c r="U256" s="1" t="s">
        <v>35</v>
      </c>
      <c r="V256" s="1">
        <v>430</v>
      </c>
      <c r="W256" s="5">
        <f>YEAR(Table1[Date])</f>
        <v>2012</v>
      </c>
    </row>
    <row r="257" spans="1:23" ht="15.75" customHeight="1" x14ac:dyDescent="0.25">
      <c r="A257" s="1">
        <v>801</v>
      </c>
      <c r="B257" s="1">
        <v>45</v>
      </c>
      <c r="C257" s="1">
        <v>-26</v>
      </c>
      <c r="D257" s="3">
        <v>41183</v>
      </c>
      <c r="E257" s="1">
        <v>64</v>
      </c>
      <c r="F257" s="1" t="s">
        <v>39</v>
      </c>
      <c r="G257" s="1" t="s">
        <v>36</v>
      </c>
      <c r="H257" s="1">
        <v>41</v>
      </c>
      <c r="I257" s="1">
        <v>1</v>
      </c>
      <c r="J257" s="1" t="s">
        <v>23</v>
      </c>
      <c r="K257" s="1" t="s">
        <v>32</v>
      </c>
      <c r="L257" s="1" t="s">
        <v>33</v>
      </c>
      <c r="M257" s="1">
        <v>-6</v>
      </c>
      <c r="N257" s="1">
        <v>109</v>
      </c>
      <c r="O257" s="1" t="s">
        <v>49</v>
      </c>
      <c r="P257" s="1">
        <v>10</v>
      </c>
      <c r="Q257" s="1">
        <v>40</v>
      </c>
      <c r="R257" s="1">
        <v>20</v>
      </c>
      <c r="S257" s="1">
        <v>50</v>
      </c>
      <c r="T257" s="1">
        <v>70</v>
      </c>
      <c r="U257" s="1" t="s">
        <v>35</v>
      </c>
      <c r="V257" s="1">
        <v>320</v>
      </c>
      <c r="W257" s="5">
        <f>YEAR(Table1[Date])</f>
        <v>2012</v>
      </c>
    </row>
    <row r="258" spans="1:23" ht="15.75" customHeight="1" x14ac:dyDescent="0.25">
      <c r="A258" s="1">
        <v>206</v>
      </c>
      <c r="B258" s="1">
        <v>60</v>
      </c>
      <c r="C258" s="1">
        <v>-10</v>
      </c>
      <c r="D258" s="3">
        <v>41183</v>
      </c>
      <c r="E258" s="1">
        <v>84</v>
      </c>
      <c r="F258" s="1" t="s">
        <v>39</v>
      </c>
      <c r="G258" s="1" t="s">
        <v>36</v>
      </c>
      <c r="H258" s="1">
        <v>54</v>
      </c>
      <c r="I258" s="1">
        <v>1</v>
      </c>
      <c r="J258" s="1" t="s">
        <v>23</v>
      </c>
      <c r="K258" s="1" t="s">
        <v>32</v>
      </c>
      <c r="L258" s="1" t="s">
        <v>37</v>
      </c>
      <c r="M258" s="1">
        <v>0</v>
      </c>
      <c r="N258" s="1">
        <v>144</v>
      </c>
      <c r="O258" s="1" t="s">
        <v>60</v>
      </c>
      <c r="P258" s="1">
        <v>20</v>
      </c>
      <c r="Q258" s="1">
        <v>40</v>
      </c>
      <c r="R258" s="1">
        <v>10</v>
      </c>
      <c r="S258" s="1">
        <v>60</v>
      </c>
      <c r="T258" s="1">
        <v>84</v>
      </c>
      <c r="U258" s="1" t="s">
        <v>35</v>
      </c>
      <c r="V258" s="1">
        <v>606</v>
      </c>
      <c r="W258" s="5">
        <f>YEAR(Table1[Date])</f>
        <v>2012</v>
      </c>
    </row>
    <row r="259" spans="1:23" ht="15.75" customHeight="1" x14ac:dyDescent="0.25">
      <c r="A259" s="1">
        <v>937</v>
      </c>
      <c r="B259" s="1">
        <v>32</v>
      </c>
      <c r="C259" s="1">
        <v>-1</v>
      </c>
      <c r="D259" s="3">
        <v>41214</v>
      </c>
      <c r="E259" s="1">
        <v>48</v>
      </c>
      <c r="F259" s="1" t="s">
        <v>21</v>
      </c>
      <c r="G259" s="1" t="s">
        <v>22</v>
      </c>
      <c r="H259" s="1">
        <v>8</v>
      </c>
      <c r="I259" s="1">
        <v>1</v>
      </c>
      <c r="J259" s="1" t="s">
        <v>23</v>
      </c>
      <c r="K259" s="1" t="s">
        <v>24</v>
      </c>
      <c r="L259" s="1" t="s">
        <v>57</v>
      </c>
      <c r="M259" s="1">
        <v>29</v>
      </c>
      <c r="N259" s="1">
        <v>80</v>
      </c>
      <c r="O259" s="1" t="s">
        <v>65</v>
      </c>
      <c r="P259" s="1">
        <v>30</v>
      </c>
      <c r="Q259" s="1">
        <v>40</v>
      </c>
      <c r="R259" s="1">
        <v>30</v>
      </c>
      <c r="S259" s="1">
        <v>70</v>
      </c>
      <c r="T259" s="1">
        <v>19</v>
      </c>
      <c r="U259" s="1" t="s">
        <v>27</v>
      </c>
      <c r="V259" s="1">
        <v>482</v>
      </c>
      <c r="W259" s="5">
        <f>YEAR(Table1[Date])</f>
        <v>2012</v>
      </c>
    </row>
    <row r="260" spans="1:23" ht="15.75" customHeight="1" x14ac:dyDescent="0.25">
      <c r="A260" s="1">
        <v>407</v>
      </c>
      <c r="B260" s="1">
        <v>54</v>
      </c>
      <c r="C260" s="1">
        <v>3</v>
      </c>
      <c r="D260" s="3">
        <v>41214</v>
      </c>
      <c r="E260" s="1">
        <v>67</v>
      </c>
      <c r="F260" s="1" t="s">
        <v>21</v>
      </c>
      <c r="G260" s="1" t="s">
        <v>31</v>
      </c>
      <c r="H260" s="1">
        <v>20</v>
      </c>
      <c r="I260" s="1">
        <v>1</v>
      </c>
      <c r="J260" s="1" t="s">
        <v>23</v>
      </c>
      <c r="K260" s="1" t="s">
        <v>24</v>
      </c>
      <c r="L260" s="1" t="s">
        <v>25</v>
      </c>
      <c r="M260" s="1">
        <v>13</v>
      </c>
      <c r="N260" s="1">
        <v>121</v>
      </c>
      <c r="O260" s="1" t="s">
        <v>34</v>
      </c>
      <c r="P260" s="1">
        <v>40</v>
      </c>
      <c r="Q260" s="1">
        <v>40</v>
      </c>
      <c r="R260" s="1">
        <v>10</v>
      </c>
      <c r="S260" s="1">
        <v>80</v>
      </c>
      <c r="T260" s="1">
        <v>54</v>
      </c>
      <c r="U260" s="1" t="s">
        <v>27</v>
      </c>
      <c r="V260" s="1">
        <v>391</v>
      </c>
      <c r="W260" s="5">
        <f>YEAR(Table1[Date])</f>
        <v>2012</v>
      </c>
    </row>
    <row r="261" spans="1:23" ht="15.75" customHeight="1" x14ac:dyDescent="0.25">
      <c r="A261" s="1">
        <v>715</v>
      </c>
      <c r="B261" s="1">
        <v>22</v>
      </c>
      <c r="C261" s="1">
        <v>-19</v>
      </c>
      <c r="D261" s="3">
        <v>41214</v>
      </c>
      <c r="E261" s="1">
        <v>30</v>
      </c>
      <c r="F261" s="1" t="s">
        <v>39</v>
      </c>
      <c r="G261" s="1" t="s">
        <v>22</v>
      </c>
      <c r="H261" s="1">
        <v>7</v>
      </c>
      <c r="I261" s="1">
        <v>1</v>
      </c>
      <c r="J261" s="1" t="s">
        <v>40</v>
      </c>
      <c r="K261" s="1" t="s">
        <v>41</v>
      </c>
      <c r="L261" s="1" t="s">
        <v>42</v>
      </c>
      <c r="M261" s="1">
        <v>11</v>
      </c>
      <c r="N261" s="1">
        <v>52</v>
      </c>
      <c r="O261" s="1" t="s">
        <v>59</v>
      </c>
      <c r="P261" s="1">
        <v>20</v>
      </c>
      <c r="Q261" s="1">
        <v>40</v>
      </c>
      <c r="R261" s="1">
        <v>30</v>
      </c>
      <c r="S261" s="1">
        <v>60</v>
      </c>
      <c r="T261" s="1">
        <v>19</v>
      </c>
      <c r="U261" s="1" t="s">
        <v>27</v>
      </c>
      <c r="V261" s="1">
        <v>570</v>
      </c>
      <c r="W261" s="5">
        <f>YEAR(Table1[Date])</f>
        <v>2012</v>
      </c>
    </row>
    <row r="262" spans="1:23" ht="15.75" customHeight="1" x14ac:dyDescent="0.25">
      <c r="A262" s="1">
        <v>505</v>
      </c>
      <c r="B262" s="1">
        <v>35</v>
      </c>
      <c r="C262" s="1">
        <v>-12</v>
      </c>
      <c r="D262" s="3">
        <v>41214</v>
      </c>
      <c r="E262" s="1">
        <v>47</v>
      </c>
      <c r="F262" s="1" t="s">
        <v>39</v>
      </c>
      <c r="G262" s="1" t="s">
        <v>29</v>
      </c>
      <c r="H262" s="1">
        <v>11</v>
      </c>
      <c r="I262" s="1">
        <v>1</v>
      </c>
      <c r="J262" s="1" t="s">
        <v>40</v>
      </c>
      <c r="K262" s="1" t="s">
        <v>41</v>
      </c>
      <c r="L262" s="1" t="s">
        <v>42</v>
      </c>
      <c r="M262" s="1">
        <v>8</v>
      </c>
      <c r="N262" s="1">
        <v>82</v>
      </c>
      <c r="O262" s="1" t="s">
        <v>64</v>
      </c>
      <c r="P262" s="1">
        <v>20</v>
      </c>
      <c r="Q262" s="1">
        <v>40</v>
      </c>
      <c r="R262" s="1">
        <v>20</v>
      </c>
      <c r="S262" s="1">
        <v>60</v>
      </c>
      <c r="T262" s="1">
        <v>39</v>
      </c>
      <c r="U262" s="1" t="s">
        <v>27</v>
      </c>
      <c r="V262" s="1">
        <v>248</v>
      </c>
      <c r="W262" s="5">
        <f>YEAR(Table1[Date])</f>
        <v>2012</v>
      </c>
    </row>
    <row r="263" spans="1:23" ht="15.75" customHeight="1" x14ac:dyDescent="0.25">
      <c r="A263" s="1">
        <v>775</v>
      </c>
      <c r="B263" s="1">
        <v>29</v>
      </c>
      <c r="C263" s="1">
        <v>-15</v>
      </c>
      <c r="D263" s="3">
        <v>41214</v>
      </c>
      <c r="E263" s="1">
        <v>35</v>
      </c>
      <c r="F263" s="1" t="s">
        <v>39</v>
      </c>
      <c r="G263" s="1" t="s">
        <v>36</v>
      </c>
      <c r="H263" s="1">
        <v>8</v>
      </c>
      <c r="I263" s="1">
        <v>1</v>
      </c>
      <c r="J263" s="1" t="s">
        <v>40</v>
      </c>
      <c r="K263" s="1" t="s">
        <v>45</v>
      </c>
      <c r="L263" s="1" t="s">
        <v>46</v>
      </c>
      <c r="M263" s="1">
        <v>5</v>
      </c>
      <c r="N263" s="1">
        <v>64</v>
      </c>
      <c r="O263" s="1" t="s">
        <v>48</v>
      </c>
      <c r="P263" s="1">
        <v>30</v>
      </c>
      <c r="Q263" s="1">
        <v>40</v>
      </c>
      <c r="R263" s="1">
        <v>20</v>
      </c>
      <c r="S263" s="1">
        <v>70</v>
      </c>
      <c r="T263" s="1">
        <v>30</v>
      </c>
      <c r="U263" s="1" t="s">
        <v>27</v>
      </c>
      <c r="V263" s="1">
        <v>1003</v>
      </c>
      <c r="W263" s="5">
        <f>YEAR(Table1[Date])</f>
        <v>2012</v>
      </c>
    </row>
    <row r="264" spans="1:23" ht="15.75" customHeight="1" x14ac:dyDescent="0.25">
      <c r="A264" s="1">
        <v>563</v>
      </c>
      <c r="B264" s="1">
        <v>29</v>
      </c>
      <c r="C264" s="1">
        <v>-15</v>
      </c>
      <c r="D264" s="3">
        <v>41214</v>
      </c>
      <c r="E264" s="1">
        <v>35</v>
      </c>
      <c r="F264" s="1" t="s">
        <v>39</v>
      </c>
      <c r="G264" s="1" t="s">
        <v>22</v>
      </c>
      <c r="H264" s="1">
        <v>8</v>
      </c>
      <c r="I264" s="1">
        <v>1</v>
      </c>
      <c r="J264" s="1" t="s">
        <v>40</v>
      </c>
      <c r="K264" s="1" t="s">
        <v>45</v>
      </c>
      <c r="L264" s="1" t="s">
        <v>52</v>
      </c>
      <c r="M264" s="1">
        <v>5</v>
      </c>
      <c r="N264" s="1">
        <v>64</v>
      </c>
      <c r="O264" s="1" t="s">
        <v>43</v>
      </c>
      <c r="P264" s="1">
        <v>20</v>
      </c>
      <c r="Q264" s="1">
        <v>40</v>
      </c>
      <c r="R264" s="1">
        <v>20</v>
      </c>
      <c r="S264" s="1">
        <v>60</v>
      </c>
      <c r="T264" s="1">
        <v>30</v>
      </c>
      <c r="U264" s="1" t="s">
        <v>35</v>
      </c>
      <c r="V264" s="1">
        <v>1003</v>
      </c>
      <c r="W264" s="5">
        <f>YEAR(Table1[Date])</f>
        <v>2012</v>
      </c>
    </row>
    <row r="265" spans="1:23" ht="15.75" customHeight="1" x14ac:dyDescent="0.25">
      <c r="A265" s="1">
        <v>603</v>
      </c>
      <c r="B265" s="1">
        <v>34</v>
      </c>
      <c r="C265" s="1">
        <v>-3</v>
      </c>
      <c r="D265" s="3">
        <v>41214</v>
      </c>
      <c r="E265" s="1">
        <v>42</v>
      </c>
      <c r="F265" s="1" t="s">
        <v>39</v>
      </c>
      <c r="G265" s="1" t="s">
        <v>31</v>
      </c>
      <c r="H265" s="1">
        <v>12</v>
      </c>
      <c r="I265" s="1">
        <v>1</v>
      </c>
      <c r="J265" s="1" t="s">
        <v>40</v>
      </c>
      <c r="K265" s="1" t="s">
        <v>41</v>
      </c>
      <c r="L265" s="1" t="s">
        <v>66</v>
      </c>
      <c r="M265" s="1">
        <v>-3</v>
      </c>
      <c r="N265" s="1">
        <v>76</v>
      </c>
      <c r="O265" s="1" t="s">
        <v>51</v>
      </c>
      <c r="P265" s="1">
        <v>30</v>
      </c>
      <c r="Q265" s="1">
        <v>40</v>
      </c>
      <c r="R265" s="1">
        <v>0</v>
      </c>
      <c r="S265" s="1">
        <v>70</v>
      </c>
      <c r="T265" s="1">
        <v>45</v>
      </c>
      <c r="U265" s="1" t="s">
        <v>35</v>
      </c>
      <c r="V265" s="1">
        <v>211</v>
      </c>
      <c r="W265" s="5">
        <f>YEAR(Table1[Date])</f>
        <v>2012</v>
      </c>
    </row>
    <row r="266" spans="1:23" ht="15.75" customHeight="1" x14ac:dyDescent="0.25">
      <c r="A266" s="1">
        <v>918</v>
      </c>
      <c r="B266" s="1">
        <v>32</v>
      </c>
      <c r="C266" s="1">
        <v>-1</v>
      </c>
      <c r="D266" s="3">
        <v>41214</v>
      </c>
      <c r="E266" s="1">
        <v>48</v>
      </c>
      <c r="F266" s="1" t="s">
        <v>39</v>
      </c>
      <c r="G266" s="1" t="s">
        <v>29</v>
      </c>
      <c r="H266" s="1">
        <v>8</v>
      </c>
      <c r="I266" s="1">
        <v>1</v>
      </c>
      <c r="J266" s="1" t="s">
        <v>40</v>
      </c>
      <c r="K266" s="1" t="s">
        <v>41</v>
      </c>
      <c r="L266" s="1" t="s">
        <v>53</v>
      </c>
      <c r="M266" s="1">
        <v>29</v>
      </c>
      <c r="N266" s="1">
        <v>80</v>
      </c>
      <c r="O266" s="1" t="s">
        <v>47</v>
      </c>
      <c r="P266" s="1">
        <v>20</v>
      </c>
      <c r="Q266" s="1">
        <v>40</v>
      </c>
      <c r="R266" s="1">
        <v>30</v>
      </c>
      <c r="S266" s="1">
        <v>60</v>
      </c>
      <c r="T266" s="1">
        <v>19</v>
      </c>
      <c r="U266" s="1" t="s">
        <v>35</v>
      </c>
      <c r="V266" s="1">
        <v>482</v>
      </c>
      <c r="W266" s="5">
        <f>YEAR(Table1[Date])</f>
        <v>2012</v>
      </c>
    </row>
    <row r="267" spans="1:23" ht="15.75" customHeight="1" x14ac:dyDescent="0.25">
      <c r="A267" s="1">
        <v>775</v>
      </c>
      <c r="B267" s="1">
        <v>0</v>
      </c>
      <c r="C267" s="1">
        <v>1</v>
      </c>
      <c r="D267" s="3">
        <v>41214</v>
      </c>
      <c r="E267" s="1">
        <v>43</v>
      </c>
      <c r="F267" s="1" t="s">
        <v>39</v>
      </c>
      <c r="G267" s="1" t="s">
        <v>36</v>
      </c>
      <c r="H267" s="1">
        <v>0</v>
      </c>
      <c r="I267" s="1">
        <v>1</v>
      </c>
      <c r="J267" s="1" t="s">
        <v>40</v>
      </c>
      <c r="K267" s="1" t="s">
        <v>41</v>
      </c>
      <c r="L267" s="1" t="s">
        <v>54</v>
      </c>
      <c r="M267" s="1">
        <v>31</v>
      </c>
      <c r="N267" s="1">
        <v>43</v>
      </c>
      <c r="O267" s="1" t="s">
        <v>48</v>
      </c>
      <c r="P267" s="1">
        <v>0</v>
      </c>
      <c r="Q267" s="1">
        <v>40</v>
      </c>
      <c r="R267" s="1">
        <v>30</v>
      </c>
      <c r="S267" s="1">
        <v>40</v>
      </c>
      <c r="T267" s="1">
        <v>12</v>
      </c>
      <c r="U267" s="1" t="s">
        <v>35</v>
      </c>
      <c r="V267" s="1">
        <v>387</v>
      </c>
      <c r="W267" s="5">
        <f>YEAR(Table1[Date])</f>
        <v>2012</v>
      </c>
    </row>
    <row r="268" spans="1:23" ht="15.75" customHeight="1" x14ac:dyDescent="0.25">
      <c r="A268" s="1">
        <v>435</v>
      </c>
      <c r="B268" s="1">
        <v>33</v>
      </c>
      <c r="C268" s="1">
        <v>-3</v>
      </c>
      <c r="D268" s="3">
        <v>41214</v>
      </c>
      <c r="E268" s="1">
        <v>48</v>
      </c>
      <c r="F268" s="1" t="s">
        <v>39</v>
      </c>
      <c r="G268" s="1" t="s">
        <v>36</v>
      </c>
      <c r="H268" s="1">
        <v>9</v>
      </c>
      <c r="I268" s="1">
        <v>1</v>
      </c>
      <c r="J268" s="1" t="s">
        <v>40</v>
      </c>
      <c r="K268" s="1" t="s">
        <v>41</v>
      </c>
      <c r="L268" s="1" t="s">
        <v>54</v>
      </c>
      <c r="M268" s="1">
        <v>27</v>
      </c>
      <c r="N268" s="1">
        <v>81</v>
      </c>
      <c r="O268" s="1" t="s">
        <v>49</v>
      </c>
      <c r="P268" s="1">
        <v>30</v>
      </c>
      <c r="Q268" s="1">
        <v>40</v>
      </c>
      <c r="R268" s="1">
        <v>30</v>
      </c>
      <c r="S268" s="1">
        <v>70</v>
      </c>
      <c r="T268" s="1">
        <v>21</v>
      </c>
      <c r="U268" s="1" t="s">
        <v>35</v>
      </c>
      <c r="V268" s="1">
        <v>836</v>
      </c>
      <c r="W268" s="5">
        <f>YEAR(Table1[Date])</f>
        <v>2012</v>
      </c>
    </row>
    <row r="269" spans="1:23" ht="15.75" customHeight="1" x14ac:dyDescent="0.25">
      <c r="A269" s="1">
        <v>573</v>
      </c>
      <c r="B269" s="1">
        <v>82</v>
      </c>
      <c r="C269" s="1">
        <v>-9</v>
      </c>
      <c r="D269" s="3">
        <v>41214</v>
      </c>
      <c r="E269" s="1">
        <v>40</v>
      </c>
      <c r="F269" s="1" t="s">
        <v>39</v>
      </c>
      <c r="G269" s="1" t="s">
        <v>22</v>
      </c>
      <c r="H269" s="1">
        <v>25</v>
      </c>
      <c r="I269" s="1">
        <v>1</v>
      </c>
      <c r="J269" s="1" t="s">
        <v>23</v>
      </c>
      <c r="K269" s="1" t="s">
        <v>24</v>
      </c>
      <c r="L269" s="1" t="s">
        <v>25</v>
      </c>
      <c r="M269" s="1">
        <v>-9</v>
      </c>
      <c r="N269" s="1">
        <v>122</v>
      </c>
      <c r="O269" s="1" t="s">
        <v>58</v>
      </c>
      <c r="P269" s="1">
        <v>70</v>
      </c>
      <c r="Q269" s="1">
        <v>40</v>
      </c>
      <c r="R269" s="1">
        <v>0</v>
      </c>
      <c r="S269" s="1">
        <v>110</v>
      </c>
      <c r="T269" s="1">
        <v>49</v>
      </c>
      <c r="U269" s="1" t="s">
        <v>27</v>
      </c>
      <c r="V269" s="1">
        <v>1804</v>
      </c>
      <c r="W269" s="5">
        <f>YEAR(Table1[Date])</f>
        <v>2012</v>
      </c>
    </row>
    <row r="270" spans="1:23" ht="15.75" customHeight="1" x14ac:dyDescent="0.25">
      <c r="A270" s="1">
        <v>801</v>
      </c>
      <c r="B270" s="1">
        <v>82</v>
      </c>
      <c r="C270" s="1">
        <v>-8</v>
      </c>
      <c r="D270" s="3">
        <v>41214</v>
      </c>
      <c r="E270" s="1">
        <v>40</v>
      </c>
      <c r="F270" s="1" t="s">
        <v>39</v>
      </c>
      <c r="G270" s="1" t="s">
        <v>36</v>
      </c>
      <c r="H270" s="1">
        <v>25</v>
      </c>
      <c r="I270" s="1">
        <v>1</v>
      </c>
      <c r="J270" s="1" t="s">
        <v>23</v>
      </c>
      <c r="K270" s="1" t="s">
        <v>24</v>
      </c>
      <c r="L270" s="1" t="s">
        <v>28</v>
      </c>
      <c r="M270" s="1">
        <v>-8</v>
      </c>
      <c r="N270" s="1">
        <v>122</v>
      </c>
      <c r="O270" s="1" t="s">
        <v>49</v>
      </c>
      <c r="P270" s="1">
        <v>70</v>
      </c>
      <c r="Q270" s="1">
        <v>40</v>
      </c>
      <c r="R270" s="1">
        <v>0</v>
      </c>
      <c r="S270" s="1">
        <v>110</v>
      </c>
      <c r="T270" s="1">
        <v>48</v>
      </c>
      <c r="U270" s="1" t="s">
        <v>27</v>
      </c>
      <c r="V270" s="1">
        <v>1804</v>
      </c>
      <c r="W270" s="5">
        <f>YEAR(Table1[Date])</f>
        <v>2012</v>
      </c>
    </row>
    <row r="271" spans="1:23" ht="15.75" customHeight="1" x14ac:dyDescent="0.25">
      <c r="A271" s="1">
        <v>417</v>
      </c>
      <c r="B271" s="1">
        <v>35</v>
      </c>
      <c r="C271" s="1">
        <v>-1</v>
      </c>
      <c r="D271" s="3">
        <v>41214</v>
      </c>
      <c r="E271" s="1">
        <v>47</v>
      </c>
      <c r="F271" s="1" t="s">
        <v>39</v>
      </c>
      <c r="G271" s="1" t="s">
        <v>22</v>
      </c>
      <c r="H271" s="1">
        <v>11</v>
      </c>
      <c r="I271" s="1">
        <v>1</v>
      </c>
      <c r="J271" s="1" t="s">
        <v>23</v>
      </c>
      <c r="K271" s="1" t="s">
        <v>32</v>
      </c>
      <c r="L271" s="1" t="s">
        <v>33</v>
      </c>
      <c r="M271" s="1">
        <v>9</v>
      </c>
      <c r="N271" s="1">
        <v>82</v>
      </c>
      <c r="O271" s="1" t="s">
        <v>58</v>
      </c>
      <c r="P271" s="1">
        <v>20</v>
      </c>
      <c r="Q271" s="1">
        <v>40</v>
      </c>
      <c r="R271" s="1">
        <v>10</v>
      </c>
      <c r="S271" s="1">
        <v>60</v>
      </c>
      <c r="T271" s="1">
        <v>38</v>
      </c>
      <c r="U271" s="1" t="s">
        <v>35</v>
      </c>
      <c r="V271" s="1">
        <v>248</v>
      </c>
      <c r="W271" s="5">
        <f>YEAR(Table1[Date])</f>
        <v>2012</v>
      </c>
    </row>
    <row r="272" spans="1:23" ht="15.75" customHeight="1" x14ac:dyDescent="0.25">
      <c r="A272" s="1">
        <v>636</v>
      </c>
      <c r="B272" s="1">
        <v>34</v>
      </c>
      <c r="C272" s="1">
        <v>-3</v>
      </c>
      <c r="D272" s="3">
        <v>41214</v>
      </c>
      <c r="E272" s="1">
        <v>42</v>
      </c>
      <c r="F272" s="1" t="s">
        <v>39</v>
      </c>
      <c r="G272" s="1" t="s">
        <v>22</v>
      </c>
      <c r="H272" s="1">
        <v>12</v>
      </c>
      <c r="I272" s="1">
        <v>1</v>
      </c>
      <c r="J272" s="1" t="s">
        <v>23</v>
      </c>
      <c r="K272" s="1" t="s">
        <v>32</v>
      </c>
      <c r="L272" s="1" t="s">
        <v>61</v>
      </c>
      <c r="M272" s="1">
        <v>-3</v>
      </c>
      <c r="N272" s="1">
        <v>76</v>
      </c>
      <c r="O272" s="1" t="s">
        <v>58</v>
      </c>
      <c r="P272" s="1">
        <v>20</v>
      </c>
      <c r="Q272" s="1">
        <v>40</v>
      </c>
      <c r="R272" s="1">
        <v>0</v>
      </c>
      <c r="S272" s="1">
        <v>60</v>
      </c>
      <c r="T272" s="1">
        <v>45</v>
      </c>
      <c r="U272" s="1" t="s">
        <v>35</v>
      </c>
      <c r="V272" s="1">
        <v>211</v>
      </c>
      <c r="W272" s="5">
        <f>YEAR(Table1[Date])</f>
        <v>2012</v>
      </c>
    </row>
    <row r="273" spans="1:23" ht="15.75" customHeight="1" x14ac:dyDescent="0.25">
      <c r="A273" s="1">
        <v>314</v>
      </c>
      <c r="B273" s="1">
        <v>33</v>
      </c>
      <c r="C273" s="1">
        <v>-4</v>
      </c>
      <c r="D273" s="3">
        <v>41214</v>
      </c>
      <c r="E273" s="1">
        <v>41</v>
      </c>
      <c r="F273" s="1" t="s">
        <v>39</v>
      </c>
      <c r="G273" s="1" t="s">
        <v>22</v>
      </c>
      <c r="H273" s="1">
        <v>12</v>
      </c>
      <c r="I273" s="1">
        <v>1</v>
      </c>
      <c r="J273" s="1" t="s">
        <v>23</v>
      </c>
      <c r="K273" s="1" t="s">
        <v>32</v>
      </c>
      <c r="L273" s="1" t="s">
        <v>37</v>
      </c>
      <c r="M273" s="1">
        <v>-4</v>
      </c>
      <c r="N273" s="1">
        <v>74</v>
      </c>
      <c r="O273" s="1" t="s">
        <v>58</v>
      </c>
      <c r="P273" s="1">
        <v>20</v>
      </c>
      <c r="Q273" s="1">
        <v>40</v>
      </c>
      <c r="R273" s="1">
        <v>0</v>
      </c>
      <c r="S273" s="1">
        <v>60</v>
      </c>
      <c r="T273" s="1">
        <v>45</v>
      </c>
      <c r="U273" s="1" t="s">
        <v>35</v>
      </c>
      <c r="V273" s="1">
        <v>243</v>
      </c>
      <c r="W273" s="5">
        <f>YEAR(Table1[Date])</f>
        <v>2012</v>
      </c>
    </row>
    <row r="274" spans="1:23" ht="15.75" customHeight="1" x14ac:dyDescent="0.25">
      <c r="A274" s="1">
        <v>603</v>
      </c>
      <c r="B274" s="1">
        <v>0</v>
      </c>
      <c r="C274" s="1">
        <v>2</v>
      </c>
      <c r="D274" s="3">
        <v>41214</v>
      </c>
      <c r="E274" s="1">
        <v>43</v>
      </c>
      <c r="F274" s="1" t="s">
        <v>39</v>
      </c>
      <c r="G274" s="1" t="s">
        <v>31</v>
      </c>
      <c r="H274" s="1">
        <v>0</v>
      </c>
      <c r="I274" s="1">
        <v>1</v>
      </c>
      <c r="J274" s="1" t="s">
        <v>23</v>
      </c>
      <c r="K274" s="1" t="s">
        <v>32</v>
      </c>
      <c r="L274" s="1" t="s">
        <v>37</v>
      </c>
      <c r="M274" s="1">
        <v>32</v>
      </c>
      <c r="N274" s="1">
        <v>43</v>
      </c>
      <c r="O274" s="1" t="s">
        <v>51</v>
      </c>
      <c r="P274" s="1">
        <v>0</v>
      </c>
      <c r="Q274" s="1">
        <v>40</v>
      </c>
      <c r="R274" s="1">
        <v>30</v>
      </c>
      <c r="S274" s="1">
        <v>40</v>
      </c>
      <c r="T274" s="1">
        <v>11</v>
      </c>
      <c r="U274" s="1" t="s">
        <v>35</v>
      </c>
      <c r="V274" s="1">
        <v>387</v>
      </c>
      <c r="W274" s="5">
        <f>YEAR(Table1[Date])</f>
        <v>2012</v>
      </c>
    </row>
    <row r="275" spans="1:23" ht="15.75" customHeight="1" x14ac:dyDescent="0.25">
      <c r="A275" s="1">
        <v>435</v>
      </c>
      <c r="B275" s="1">
        <v>44</v>
      </c>
      <c r="C275" s="1">
        <v>3</v>
      </c>
      <c r="D275" s="3">
        <v>41214</v>
      </c>
      <c r="E275" s="1">
        <v>62</v>
      </c>
      <c r="F275" s="1" t="s">
        <v>39</v>
      </c>
      <c r="G275" s="1" t="s">
        <v>36</v>
      </c>
      <c r="H275" s="1">
        <v>40</v>
      </c>
      <c r="I275" s="1">
        <v>1</v>
      </c>
      <c r="J275" s="1" t="s">
        <v>23</v>
      </c>
      <c r="K275" s="1" t="s">
        <v>32</v>
      </c>
      <c r="L275" s="1" t="s">
        <v>33</v>
      </c>
      <c r="M275" s="1">
        <v>-7</v>
      </c>
      <c r="N275" s="1">
        <v>106</v>
      </c>
      <c r="O275" s="1" t="s">
        <v>49</v>
      </c>
      <c r="P275" s="1">
        <v>30</v>
      </c>
      <c r="Q275" s="1">
        <v>40</v>
      </c>
      <c r="R275" s="1">
        <v>-10</v>
      </c>
      <c r="S275" s="1">
        <v>70</v>
      </c>
      <c r="T275" s="1">
        <v>69</v>
      </c>
      <c r="U275" s="1" t="s">
        <v>35</v>
      </c>
      <c r="V275" s="1">
        <v>325</v>
      </c>
      <c r="W275" s="5">
        <f>YEAR(Table1[Date])</f>
        <v>2012</v>
      </c>
    </row>
    <row r="276" spans="1:23" ht="15.75" customHeight="1" x14ac:dyDescent="0.25">
      <c r="A276" s="1">
        <v>937</v>
      </c>
      <c r="B276" s="1">
        <v>29</v>
      </c>
      <c r="C276" s="1">
        <v>-5</v>
      </c>
      <c r="D276" s="3">
        <v>41244</v>
      </c>
      <c r="E276" s="1">
        <v>44</v>
      </c>
      <c r="F276" s="1" t="s">
        <v>21</v>
      </c>
      <c r="G276" s="1" t="s">
        <v>22</v>
      </c>
      <c r="H276" s="1">
        <v>8</v>
      </c>
      <c r="I276" s="1">
        <v>1</v>
      </c>
      <c r="J276" s="1" t="s">
        <v>23</v>
      </c>
      <c r="K276" s="1" t="s">
        <v>24</v>
      </c>
      <c r="L276" s="1" t="s">
        <v>57</v>
      </c>
      <c r="M276" s="1">
        <v>25</v>
      </c>
      <c r="N276" s="1">
        <v>73</v>
      </c>
      <c r="O276" s="1" t="s">
        <v>65</v>
      </c>
      <c r="P276" s="1">
        <v>20</v>
      </c>
      <c r="Q276" s="1">
        <v>40</v>
      </c>
      <c r="R276" s="1">
        <v>30</v>
      </c>
      <c r="S276" s="1">
        <v>60</v>
      </c>
      <c r="T276" s="1">
        <v>19</v>
      </c>
      <c r="U276" s="1" t="s">
        <v>27</v>
      </c>
      <c r="V276" s="1">
        <v>490</v>
      </c>
      <c r="W276" s="5">
        <f>YEAR(Table1[Date])</f>
        <v>2012</v>
      </c>
    </row>
    <row r="277" spans="1:23" ht="15.75" customHeight="1" x14ac:dyDescent="0.25">
      <c r="A277" s="1">
        <v>330</v>
      </c>
      <c r="B277" s="1">
        <v>33</v>
      </c>
      <c r="C277" s="1">
        <v>-1</v>
      </c>
      <c r="D277" s="3">
        <v>41244</v>
      </c>
      <c r="E277" s="1">
        <v>49</v>
      </c>
      <c r="F277" s="1" t="s">
        <v>21</v>
      </c>
      <c r="G277" s="1" t="s">
        <v>22</v>
      </c>
      <c r="H277" s="1">
        <v>9</v>
      </c>
      <c r="I277" s="1">
        <v>1</v>
      </c>
      <c r="J277" s="1" t="s">
        <v>23</v>
      </c>
      <c r="K277" s="1" t="s">
        <v>24</v>
      </c>
      <c r="L277" s="1" t="s">
        <v>25</v>
      </c>
      <c r="M277" s="1">
        <v>29</v>
      </c>
      <c r="N277" s="1">
        <v>82</v>
      </c>
      <c r="O277" s="1" t="s">
        <v>65</v>
      </c>
      <c r="P277" s="1">
        <v>30</v>
      </c>
      <c r="Q277" s="1">
        <v>40</v>
      </c>
      <c r="R277" s="1">
        <v>30</v>
      </c>
      <c r="S277" s="1">
        <v>70</v>
      </c>
      <c r="T277" s="1">
        <v>20</v>
      </c>
      <c r="U277" s="1" t="s">
        <v>27</v>
      </c>
      <c r="V277" s="1">
        <v>870</v>
      </c>
      <c r="W277" s="5">
        <f>YEAR(Table1[Date])</f>
        <v>2012</v>
      </c>
    </row>
    <row r="278" spans="1:23" ht="15.75" customHeight="1" x14ac:dyDescent="0.25">
      <c r="A278" s="1">
        <v>508</v>
      </c>
      <c r="B278" s="1">
        <v>46</v>
      </c>
      <c r="C278" s="1">
        <v>-3</v>
      </c>
      <c r="D278" s="3">
        <v>41244</v>
      </c>
      <c r="E278" s="1">
        <v>57</v>
      </c>
      <c r="F278" s="1" t="s">
        <v>21</v>
      </c>
      <c r="G278" s="1" t="s">
        <v>31</v>
      </c>
      <c r="H278" s="1">
        <v>17</v>
      </c>
      <c r="I278" s="1">
        <v>1</v>
      </c>
      <c r="J278" s="1" t="s">
        <v>23</v>
      </c>
      <c r="K278" s="1" t="s">
        <v>24</v>
      </c>
      <c r="L278" s="1" t="s">
        <v>25</v>
      </c>
      <c r="M278" s="1">
        <v>7</v>
      </c>
      <c r="N278" s="1">
        <v>103</v>
      </c>
      <c r="O278" s="1" t="s">
        <v>62</v>
      </c>
      <c r="P278" s="1">
        <v>30</v>
      </c>
      <c r="Q278" s="1">
        <v>40</v>
      </c>
      <c r="R278" s="1">
        <v>10</v>
      </c>
      <c r="S278" s="1">
        <v>70</v>
      </c>
      <c r="T278" s="1">
        <v>50</v>
      </c>
      <c r="U278" s="1" t="s">
        <v>27</v>
      </c>
      <c r="V278" s="1">
        <v>422</v>
      </c>
      <c r="W278" s="5">
        <f>YEAR(Table1[Date])</f>
        <v>2012</v>
      </c>
    </row>
    <row r="279" spans="1:23" ht="15.75" customHeight="1" x14ac:dyDescent="0.25">
      <c r="A279" s="1">
        <v>813</v>
      </c>
      <c r="B279" s="1">
        <v>30</v>
      </c>
      <c r="C279" s="1">
        <v>-4</v>
      </c>
      <c r="D279" s="3">
        <v>41244</v>
      </c>
      <c r="E279" s="1">
        <v>45</v>
      </c>
      <c r="F279" s="1" t="s">
        <v>21</v>
      </c>
      <c r="G279" s="1" t="s">
        <v>31</v>
      </c>
      <c r="H279" s="1">
        <v>8</v>
      </c>
      <c r="I279" s="1">
        <v>1</v>
      </c>
      <c r="J279" s="1" t="s">
        <v>23</v>
      </c>
      <c r="K279" s="1" t="s">
        <v>32</v>
      </c>
      <c r="L279" s="1" t="s">
        <v>33</v>
      </c>
      <c r="M279" s="1">
        <v>26</v>
      </c>
      <c r="N279" s="1">
        <v>75</v>
      </c>
      <c r="O279" s="1" t="s">
        <v>34</v>
      </c>
      <c r="P279" s="1">
        <v>30</v>
      </c>
      <c r="Q279" s="1">
        <v>40</v>
      </c>
      <c r="R279" s="1">
        <v>30</v>
      </c>
      <c r="S279" s="1">
        <v>70</v>
      </c>
      <c r="T279" s="1">
        <v>19</v>
      </c>
      <c r="U279" s="1" t="s">
        <v>35</v>
      </c>
      <c r="V279" s="1">
        <v>882</v>
      </c>
      <c r="W279" s="5">
        <f>YEAR(Table1[Date])</f>
        <v>2012</v>
      </c>
    </row>
    <row r="280" spans="1:23" ht="15.75" customHeight="1" x14ac:dyDescent="0.25">
      <c r="A280" s="1">
        <v>857</v>
      </c>
      <c r="B280" s="1">
        <v>29</v>
      </c>
      <c r="C280" s="1">
        <v>-5</v>
      </c>
      <c r="D280" s="3">
        <v>41244</v>
      </c>
      <c r="E280" s="1">
        <v>44</v>
      </c>
      <c r="F280" s="1" t="s">
        <v>21</v>
      </c>
      <c r="G280" s="1" t="s">
        <v>31</v>
      </c>
      <c r="H280" s="1">
        <v>8</v>
      </c>
      <c r="I280" s="1">
        <v>1</v>
      </c>
      <c r="J280" s="1" t="s">
        <v>23</v>
      </c>
      <c r="K280" s="1" t="s">
        <v>32</v>
      </c>
      <c r="L280" s="1" t="s">
        <v>37</v>
      </c>
      <c r="M280" s="1">
        <v>25</v>
      </c>
      <c r="N280" s="1">
        <v>73</v>
      </c>
      <c r="O280" s="1" t="s">
        <v>62</v>
      </c>
      <c r="P280" s="1">
        <v>30</v>
      </c>
      <c r="Q280" s="1">
        <v>40</v>
      </c>
      <c r="R280" s="1">
        <v>30</v>
      </c>
      <c r="S280" s="1">
        <v>70</v>
      </c>
      <c r="T280" s="1">
        <v>19</v>
      </c>
      <c r="U280" s="1" t="s">
        <v>35</v>
      </c>
      <c r="V280" s="1">
        <v>490</v>
      </c>
      <c r="W280" s="5">
        <f>YEAR(Table1[Date])</f>
        <v>2012</v>
      </c>
    </row>
    <row r="281" spans="1:23" ht="15.75" customHeight="1" x14ac:dyDescent="0.25">
      <c r="A281" s="1">
        <v>262</v>
      </c>
      <c r="B281" s="1">
        <v>24</v>
      </c>
      <c r="C281" s="1">
        <v>-17</v>
      </c>
      <c r="D281" s="3">
        <v>41244</v>
      </c>
      <c r="E281" s="1">
        <v>32</v>
      </c>
      <c r="F281" s="1" t="s">
        <v>39</v>
      </c>
      <c r="G281" s="1" t="s">
        <v>22</v>
      </c>
      <c r="H281" s="1">
        <v>7</v>
      </c>
      <c r="I281" s="1">
        <v>1</v>
      </c>
      <c r="J281" s="1" t="s">
        <v>40</v>
      </c>
      <c r="K281" s="1" t="s">
        <v>41</v>
      </c>
      <c r="L281" s="1" t="s">
        <v>42</v>
      </c>
      <c r="M281" s="1">
        <v>13</v>
      </c>
      <c r="N281" s="1">
        <v>56</v>
      </c>
      <c r="O281" s="1" t="s">
        <v>59</v>
      </c>
      <c r="P281" s="1">
        <v>30</v>
      </c>
      <c r="Q281" s="1">
        <v>40</v>
      </c>
      <c r="R281" s="1">
        <v>30</v>
      </c>
      <c r="S281" s="1">
        <v>70</v>
      </c>
      <c r="T281" s="1">
        <v>19</v>
      </c>
      <c r="U281" s="1" t="s">
        <v>27</v>
      </c>
      <c r="V281" s="1">
        <v>567</v>
      </c>
      <c r="W281" s="5">
        <f>YEAR(Table1[Date])</f>
        <v>2012</v>
      </c>
    </row>
    <row r="282" spans="1:23" ht="15.75" customHeight="1" x14ac:dyDescent="0.25">
      <c r="A282" s="1">
        <v>702</v>
      </c>
      <c r="B282" s="1">
        <v>0</v>
      </c>
      <c r="C282" s="1">
        <v>1</v>
      </c>
      <c r="D282" s="3">
        <v>41244</v>
      </c>
      <c r="E282" s="1">
        <v>43</v>
      </c>
      <c r="F282" s="1" t="s">
        <v>39</v>
      </c>
      <c r="G282" s="1" t="s">
        <v>36</v>
      </c>
      <c r="H282" s="1">
        <v>0</v>
      </c>
      <c r="I282" s="1">
        <v>1</v>
      </c>
      <c r="J282" s="1" t="s">
        <v>40</v>
      </c>
      <c r="K282" s="1" t="s">
        <v>41</v>
      </c>
      <c r="L282" s="1" t="s">
        <v>54</v>
      </c>
      <c r="M282" s="1">
        <v>31</v>
      </c>
      <c r="N282" s="1">
        <v>43</v>
      </c>
      <c r="O282" s="1" t="s">
        <v>48</v>
      </c>
      <c r="P282" s="1">
        <v>0</v>
      </c>
      <c r="Q282" s="1">
        <v>40</v>
      </c>
      <c r="R282" s="1">
        <v>30</v>
      </c>
      <c r="S282" s="1">
        <v>40</v>
      </c>
      <c r="T282" s="1">
        <v>12</v>
      </c>
      <c r="U282" s="1" t="s">
        <v>35</v>
      </c>
      <c r="V282" s="1">
        <v>344</v>
      </c>
      <c r="W282" s="5">
        <f>YEAR(Table1[Date])</f>
        <v>2012</v>
      </c>
    </row>
    <row r="283" spans="1:23" ht="15.75" customHeight="1" x14ac:dyDescent="0.25">
      <c r="A283" s="1">
        <v>435</v>
      </c>
      <c r="B283" s="1">
        <v>31</v>
      </c>
      <c r="C283" s="1">
        <v>-4</v>
      </c>
      <c r="D283" s="3">
        <v>41244</v>
      </c>
      <c r="E283" s="1">
        <v>46</v>
      </c>
      <c r="F283" s="1" t="s">
        <v>39</v>
      </c>
      <c r="G283" s="1" t="s">
        <v>36</v>
      </c>
      <c r="H283" s="1">
        <v>8</v>
      </c>
      <c r="I283" s="1">
        <v>1</v>
      </c>
      <c r="J283" s="1" t="s">
        <v>40</v>
      </c>
      <c r="K283" s="1" t="s">
        <v>41</v>
      </c>
      <c r="L283" s="1" t="s">
        <v>54</v>
      </c>
      <c r="M283" s="1">
        <v>26</v>
      </c>
      <c r="N283" s="1">
        <v>77</v>
      </c>
      <c r="O283" s="1" t="s">
        <v>49</v>
      </c>
      <c r="P283" s="1">
        <v>30</v>
      </c>
      <c r="Q283" s="1">
        <v>40</v>
      </c>
      <c r="R283" s="1">
        <v>30</v>
      </c>
      <c r="S283" s="1">
        <v>70</v>
      </c>
      <c r="T283" s="1">
        <v>20</v>
      </c>
      <c r="U283" s="1" t="s">
        <v>35</v>
      </c>
      <c r="V283" s="1">
        <v>844</v>
      </c>
      <c r="W283" s="5">
        <f>YEAR(Table1[Date])</f>
        <v>2012</v>
      </c>
    </row>
    <row r="284" spans="1:23" ht="15.75" customHeight="1" x14ac:dyDescent="0.25">
      <c r="A284" s="1">
        <v>715</v>
      </c>
      <c r="B284" s="1">
        <v>34</v>
      </c>
      <c r="C284" s="1">
        <v>0</v>
      </c>
      <c r="D284" s="3">
        <v>41244</v>
      </c>
      <c r="E284" s="1">
        <v>51</v>
      </c>
      <c r="F284" s="1" t="s">
        <v>39</v>
      </c>
      <c r="G284" s="1" t="s">
        <v>22</v>
      </c>
      <c r="H284" s="1">
        <v>9</v>
      </c>
      <c r="I284" s="1">
        <v>1</v>
      </c>
      <c r="J284" s="1" t="s">
        <v>23</v>
      </c>
      <c r="K284" s="1" t="s">
        <v>24</v>
      </c>
      <c r="L284" s="1" t="s">
        <v>25</v>
      </c>
      <c r="M284" s="1">
        <v>30</v>
      </c>
      <c r="N284" s="1">
        <v>85</v>
      </c>
      <c r="O284" s="1" t="s">
        <v>59</v>
      </c>
      <c r="P284" s="1">
        <v>30</v>
      </c>
      <c r="Q284" s="1">
        <v>40</v>
      </c>
      <c r="R284" s="1">
        <v>30</v>
      </c>
      <c r="S284" s="1">
        <v>70</v>
      </c>
      <c r="T284" s="1">
        <v>21</v>
      </c>
      <c r="U284" s="1" t="s">
        <v>27</v>
      </c>
      <c r="V284" s="1">
        <v>863</v>
      </c>
      <c r="W284" s="5">
        <f>YEAR(Table1[Date])</f>
        <v>2012</v>
      </c>
    </row>
    <row r="285" spans="1:23" ht="15.75" customHeight="1" x14ac:dyDescent="0.25">
      <c r="A285" s="1">
        <v>603</v>
      </c>
      <c r="B285" s="1">
        <v>39</v>
      </c>
      <c r="C285" s="1">
        <v>-8</v>
      </c>
      <c r="D285" s="3">
        <v>41244</v>
      </c>
      <c r="E285" s="1">
        <v>49</v>
      </c>
      <c r="F285" s="1" t="s">
        <v>39</v>
      </c>
      <c r="G285" s="1" t="s">
        <v>31</v>
      </c>
      <c r="H285" s="1">
        <v>14</v>
      </c>
      <c r="I285" s="1">
        <v>1</v>
      </c>
      <c r="J285" s="1" t="s">
        <v>23</v>
      </c>
      <c r="K285" s="1" t="s">
        <v>24</v>
      </c>
      <c r="L285" s="1" t="s">
        <v>25</v>
      </c>
      <c r="M285" s="1">
        <v>2</v>
      </c>
      <c r="N285" s="1">
        <v>88</v>
      </c>
      <c r="O285" s="1" t="s">
        <v>51</v>
      </c>
      <c r="P285" s="1">
        <v>20</v>
      </c>
      <c r="Q285" s="1">
        <v>40</v>
      </c>
      <c r="R285" s="1">
        <v>10</v>
      </c>
      <c r="S285" s="1">
        <v>60</v>
      </c>
      <c r="T285" s="1">
        <v>47</v>
      </c>
      <c r="U285" s="1" t="s">
        <v>27</v>
      </c>
      <c r="V285" s="1">
        <v>250</v>
      </c>
      <c r="W285" s="5">
        <f>YEAR(Table1[Date])</f>
        <v>2012</v>
      </c>
    </row>
    <row r="286" spans="1:23" ht="15.75" customHeight="1" x14ac:dyDescent="0.25">
      <c r="A286" s="1">
        <v>505</v>
      </c>
      <c r="B286" s="1">
        <v>31</v>
      </c>
      <c r="C286" s="1">
        <v>-13</v>
      </c>
      <c r="D286" s="3">
        <v>41244</v>
      </c>
      <c r="E286" s="1">
        <v>38</v>
      </c>
      <c r="F286" s="1" t="s">
        <v>39</v>
      </c>
      <c r="G286" s="1" t="s">
        <v>29</v>
      </c>
      <c r="H286" s="1">
        <v>9</v>
      </c>
      <c r="I286" s="1">
        <v>1</v>
      </c>
      <c r="J286" s="1" t="s">
        <v>23</v>
      </c>
      <c r="K286" s="1" t="s">
        <v>24</v>
      </c>
      <c r="L286" s="1" t="s">
        <v>25</v>
      </c>
      <c r="M286" s="1">
        <v>7</v>
      </c>
      <c r="N286" s="1">
        <v>69</v>
      </c>
      <c r="O286" s="1" t="s">
        <v>64</v>
      </c>
      <c r="P286" s="1">
        <v>20</v>
      </c>
      <c r="Q286" s="1">
        <v>40</v>
      </c>
      <c r="R286" s="1">
        <v>20</v>
      </c>
      <c r="S286" s="1">
        <v>60</v>
      </c>
      <c r="T286" s="1">
        <v>31</v>
      </c>
      <c r="U286" s="1" t="s">
        <v>27</v>
      </c>
      <c r="V286" s="1">
        <v>1009</v>
      </c>
      <c r="W286" s="5">
        <f>YEAR(Table1[Date])</f>
        <v>2012</v>
      </c>
    </row>
    <row r="287" spans="1:23" ht="15.75" customHeight="1" x14ac:dyDescent="0.25">
      <c r="A287" s="1">
        <v>573</v>
      </c>
      <c r="B287" s="1">
        <v>38</v>
      </c>
      <c r="C287" s="1">
        <v>1</v>
      </c>
      <c r="D287" s="3">
        <v>41244</v>
      </c>
      <c r="E287" s="1">
        <v>51</v>
      </c>
      <c r="F287" s="1" t="s">
        <v>39</v>
      </c>
      <c r="G287" s="1" t="s">
        <v>22</v>
      </c>
      <c r="H287" s="1">
        <v>12</v>
      </c>
      <c r="I287" s="1">
        <v>1</v>
      </c>
      <c r="J287" s="1" t="s">
        <v>23</v>
      </c>
      <c r="K287" s="1" t="s">
        <v>32</v>
      </c>
      <c r="L287" s="1" t="s">
        <v>33</v>
      </c>
      <c r="M287" s="1">
        <v>11</v>
      </c>
      <c r="N287" s="1">
        <v>89</v>
      </c>
      <c r="O287" s="1" t="s">
        <v>58</v>
      </c>
      <c r="P287" s="1">
        <v>30</v>
      </c>
      <c r="Q287" s="1">
        <v>40</v>
      </c>
      <c r="R287" s="1">
        <v>10</v>
      </c>
      <c r="S287" s="1">
        <v>70</v>
      </c>
      <c r="T287" s="1">
        <v>40</v>
      </c>
      <c r="U287" s="1" t="s">
        <v>35</v>
      </c>
      <c r="V287" s="1">
        <v>256</v>
      </c>
      <c r="W287" s="5">
        <f>YEAR(Table1[Date])</f>
        <v>2012</v>
      </c>
    </row>
    <row r="288" spans="1:23" ht="15.75" customHeight="1" x14ac:dyDescent="0.25">
      <c r="A288" s="1">
        <v>636</v>
      </c>
      <c r="B288" s="1">
        <v>39</v>
      </c>
      <c r="C288" s="1">
        <v>2</v>
      </c>
      <c r="D288" s="3">
        <v>41244</v>
      </c>
      <c r="E288" s="1">
        <v>49</v>
      </c>
      <c r="F288" s="1" t="s">
        <v>39</v>
      </c>
      <c r="G288" s="1" t="s">
        <v>22</v>
      </c>
      <c r="H288" s="1">
        <v>14</v>
      </c>
      <c r="I288" s="1">
        <v>1</v>
      </c>
      <c r="J288" s="1" t="s">
        <v>23</v>
      </c>
      <c r="K288" s="1" t="s">
        <v>32</v>
      </c>
      <c r="L288" s="1" t="s">
        <v>37</v>
      </c>
      <c r="M288" s="1">
        <v>2</v>
      </c>
      <c r="N288" s="1">
        <v>88</v>
      </c>
      <c r="O288" s="1" t="s">
        <v>58</v>
      </c>
      <c r="P288" s="1">
        <v>30</v>
      </c>
      <c r="Q288" s="1">
        <v>40</v>
      </c>
      <c r="R288" s="1">
        <v>0</v>
      </c>
      <c r="S288" s="1">
        <v>70</v>
      </c>
      <c r="T288" s="1">
        <v>47</v>
      </c>
      <c r="U288" s="1" t="s">
        <v>35</v>
      </c>
      <c r="V288" s="1">
        <v>250</v>
      </c>
      <c r="W288" s="5">
        <f>YEAR(Table1[Date])</f>
        <v>2012</v>
      </c>
    </row>
    <row r="289" spans="1:23" ht="15.75" customHeight="1" x14ac:dyDescent="0.25">
      <c r="A289" s="1">
        <v>603</v>
      </c>
      <c r="B289" s="1">
        <v>0</v>
      </c>
      <c r="C289" s="1">
        <v>2</v>
      </c>
      <c r="D289" s="3">
        <v>41244</v>
      </c>
      <c r="E289" s="1">
        <v>43</v>
      </c>
      <c r="F289" s="1" t="s">
        <v>39</v>
      </c>
      <c r="G289" s="1" t="s">
        <v>31</v>
      </c>
      <c r="H289" s="1">
        <v>0</v>
      </c>
      <c r="I289" s="1">
        <v>1</v>
      </c>
      <c r="J289" s="1" t="s">
        <v>23</v>
      </c>
      <c r="K289" s="1" t="s">
        <v>32</v>
      </c>
      <c r="L289" s="1" t="s">
        <v>37</v>
      </c>
      <c r="M289" s="1">
        <v>32</v>
      </c>
      <c r="N289" s="1">
        <v>43</v>
      </c>
      <c r="O289" s="1" t="s">
        <v>51</v>
      </c>
      <c r="P289" s="1">
        <v>0</v>
      </c>
      <c r="Q289" s="1">
        <v>40</v>
      </c>
      <c r="R289" s="1">
        <v>30</v>
      </c>
      <c r="S289" s="1">
        <v>40</v>
      </c>
      <c r="T289" s="1">
        <v>11</v>
      </c>
      <c r="U289" s="1" t="s">
        <v>35</v>
      </c>
      <c r="V289" s="1">
        <v>344</v>
      </c>
      <c r="W289" s="5">
        <f>YEAR(Table1[Date])</f>
        <v>2012</v>
      </c>
    </row>
    <row r="290" spans="1:23" ht="15.75" customHeight="1" x14ac:dyDescent="0.25">
      <c r="A290" s="1">
        <v>509</v>
      </c>
      <c r="B290" s="1">
        <v>41</v>
      </c>
      <c r="C290" s="1">
        <v>10</v>
      </c>
      <c r="D290" s="3">
        <v>41244</v>
      </c>
      <c r="E290" s="1">
        <v>66</v>
      </c>
      <c r="F290" s="1" t="s">
        <v>39</v>
      </c>
      <c r="G290" s="1" t="s">
        <v>36</v>
      </c>
      <c r="H290" s="1">
        <v>12</v>
      </c>
      <c r="I290" s="1">
        <v>1</v>
      </c>
      <c r="J290" s="1" t="s">
        <v>23</v>
      </c>
      <c r="K290" s="1" t="s">
        <v>32</v>
      </c>
      <c r="L290" s="1" t="s">
        <v>33</v>
      </c>
      <c r="M290" s="1">
        <v>30</v>
      </c>
      <c r="N290" s="1">
        <v>107</v>
      </c>
      <c r="O290" s="1" t="s">
        <v>60</v>
      </c>
      <c r="P290" s="1">
        <v>30</v>
      </c>
      <c r="Q290" s="1">
        <v>40</v>
      </c>
      <c r="R290" s="1">
        <v>20</v>
      </c>
      <c r="S290" s="1">
        <v>70</v>
      </c>
      <c r="T290" s="1">
        <v>36</v>
      </c>
      <c r="U290" s="1" t="s">
        <v>35</v>
      </c>
      <c r="V290" s="1">
        <v>320</v>
      </c>
      <c r="W290" s="5">
        <f>YEAR(Table1[Date])</f>
        <v>2012</v>
      </c>
    </row>
    <row r="291" spans="1:23" ht="15.75" customHeight="1" x14ac:dyDescent="0.25">
      <c r="A291" s="1">
        <v>801</v>
      </c>
      <c r="B291" s="1">
        <v>38</v>
      </c>
      <c r="C291" s="1">
        <v>2</v>
      </c>
      <c r="D291" s="3">
        <v>41244</v>
      </c>
      <c r="E291" s="1">
        <v>51</v>
      </c>
      <c r="F291" s="1" t="s">
        <v>39</v>
      </c>
      <c r="G291" s="1" t="s">
        <v>36</v>
      </c>
      <c r="H291" s="1">
        <v>12</v>
      </c>
      <c r="I291" s="1">
        <v>1</v>
      </c>
      <c r="J291" s="1" t="s">
        <v>23</v>
      </c>
      <c r="K291" s="1" t="s">
        <v>32</v>
      </c>
      <c r="L291" s="1" t="s">
        <v>61</v>
      </c>
      <c r="M291" s="1">
        <v>12</v>
      </c>
      <c r="N291" s="1">
        <v>89</v>
      </c>
      <c r="O291" s="1" t="s">
        <v>49</v>
      </c>
      <c r="P291" s="1">
        <v>20</v>
      </c>
      <c r="Q291" s="1">
        <v>40</v>
      </c>
      <c r="R291" s="1">
        <v>10</v>
      </c>
      <c r="S291" s="1">
        <v>60</v>
      </c>
      <c r="T291" s="1">
        <v>39</v>
      </c>
      <c r="U291" s="1" t="s">
        <v>35</v>
      </c>
      <c r="V291" s="1">
        <v>256</v>
      </c>
      <c r="W291" s="5">
        <f>YEAR(Table1[Date])</f>
        <v>2012</v>
      </c>
    </row>
    <row r="292" spans="1:23" ht="15.75" customHeight="1" x14ac:dyDescent="0.25">
      <c r="A292" s="1">
        <v>509</v>
      </c>
      <c r="B292" s="1">
        <v>43</v>
      </c>
      <c r="C292" s="1">
        <v>8</v>
      </c>
      <c r="D292" s="3">
        <v>41244</v>
      </c>
      <c r="E292" s="1">
        <v>63</v>
      </c>
      <c r="F292" s="1" t="s">
        <v>39</v>
      </c>
      <c r="G292" s="1" t="s">
        <v>36</v>
      </c>
      <c r="H292" s="1">
        <v>13</v>
      </c>
      <c r="I292" s="1">
        <v>1</v>
      </c>
      <c r="J292" s="1" t="s">
        <v>23</v>
      </c>
      <c r="K292" s="1" t="s">
        <v>32</v>
      </c>
      <c r="L292" s="1" t="s">
        <v>61</v>
      </c>
      <c r="M292" s="1">
        <v>28</v>
      </c>
      <c r="N292" s="1">
        <v>106</v>
      </c>
      <c r="O292" s="1" t="s">
        <v>60</v>
      </c>
      <c r="P292" s="1">
        <v>30</v>
      </c>
      <c r="Q292" s="1">
        <v>40</v>
      </c>
      <c r="R292" s="1">
        <v>20</v>
      </c>
      <c r="S292" s="1">
        <v>70</v>
      </c>
      <c r="T292" s="1">
        <v>35</v>
      </c>
      <c r="U292" s="1" t="s">
        <v>35</v>
      </c>
      <c r="V292" s="1">
        <v>466</v>
      </c>
      <c r="W292" s="5">
        <f>YEAR(Table1[Date])</f>
        <v>2012</v>
      </c>
    </row>
    <row r="293" spans="1:23" ht="15.75" customHeight="1" x14ac:dyDescent="0.25">
      <c r="A293" s="1">
        <v>312</v>
      </c>
      <c r="B293" s="1">
        <v>39</v>
      </c>
      <c r="C293" s="1">
        <v>0</v>
      </c>
      <c r="D293" s="3">
        <v>41548</v>
      </c>
      <c r="E293" s="1">
        <v>51</v>
      </c>
      <c r="F293" s="1" t="s">
        <v>21</v>
      </c>
      <c r="G293" s="1" t="s">
        <v>22</v>
      </c>
      <c r="H293" s="1">
        <v>12</v>
      </c>
      <c r="I293" s="1">
        <v>1</v>
      </c>
      <c r="J293" s="1" t="s">
        <v>23</v>
      </c>
      <c r="K293" s="1" t="s">
        <v>24</v>
      </c>
      <c r="L293" s="1" t="s">
        <v>25</v>
      </c>
      <c r="M293" s="1">
        <v>40</v>
      </c>
      <c r="N293" s="1">
        <v>96</v>
      </c>
      <c r="O293" s="1" t="s">
        <v>63</v>
      </c>
      <c r="P293" s="1">
        <v>20</v>
      </c>
      <c r="Q293" s="1">
        <v>40</v>
      </c>
      <c r="R293" s="1">
        <v>40</v>
      </c>
      <c r="S293" s="1">
        <v>60</v>
      </c>
      <c r="T293" s="1">
        <v>24</v>
      </c>
      <c r="U293" s="1" t="s">
        <v>27</v>
      </c>
      <c r="V293" s="1">
        <v>541</v>
      </c>
      <c r="W293" s="5">
        <f>YEAR(Table1[Date])</f>
        <v>2013</v>
      </c>
    </row>
    <row r="294" spans="1:23" ht="15.75" customHeight="1" x14ac:dyDescent="0.25">
      <c r="A294" s="1">
        <v>530</v>
      </c>
      <c r="B294" s="1">
        <v>39</v>
      </c>
      <c r="C294" s="1">
        <v>-1</v>
      </c>
      <c r="D294" s="3">
        <v>41548</v>
      </c>
      <c r="E294" s="1">
        <v>51</v>
      </c>
      <c r="F294" s="1" t="s">
        <v>21</v>
      </c>
      <c r="G294" s="1" t="s">
        <v>36</v>
      </c>
      <c r="H294" s="1">
        <v>12</v>
      </c>
      <c r="I294" s="1">
        <v>1</v>
      </c>
      <c r="J294" s="1" t="s">
        <v>23</v>
      </c>
      <c r="K294" s="1" t="s">
        <v>24</v>
      </c>
      <c r="L294" s="1" t="s">
        <v>28</v>
      </c>
      <c r="M294" s="1">
        <v>39</v>
      </c>
      <c r="N294" s="1">
        <v>96</v>
      </c>
      <c r="O294" s="1" t="s">
        <v>38</v>
      </c>
      <c r="P294" s="1">
        <v>20</v>
      </c>
      <c r="Q294" s="1">
        <v>40</v>
      </c>
      <c r="R294" s="1">
        <v>40</v>
      </c>
      <c r="S294" s="1">
        <v>60</v>
      </c>
      <c r="T294" s="1">
        <v>25</v>
      </c>
      <c r="U294" s="1" t="s">
        <v>27</v>
      </c>
      <c r="V294" s="1">
        <v>541</v>
      </c>
      <c r="W294" s="5">
        <f>YEAR(Table1[Date])</f>
        <v>2013</v>
      </c>
    </row>
    <row r="295" spans="1:23" ht="15.75" customHeight="1" x14ac:dyDescent="0.25">
      <c r="A295" s="1">
        <v>505</v>
      </c>
      <c r="B295" s="1">
        <v>86</v>
      </c>
      <c r="C295" s="1">
        <v>-49</v>
      </c>
      <c r="D295" s="3">
        <v>41548</v>
      </c>
      <c r="E295" s="1">
        <v>23</v>
      </c>
      <c r="F295" s="1" t="s">
        <v>39</v>
      </c>
      <c r="G295" s="1" t="s">
        <v>29</v>
      </c>
      <c r="H295" s="1">
        <v>26</v>
      </c>
      <c r="I295" s="1">
        <v>1</v>
      </c>
      <c r="J295" s="1" t="s">
        <v>40</v>
      </c>
      <c r="K295" s="1" t="s">
        <v>45</v>
      </c>
      <c r="L295" s="1" t="s">
        <v>46</v>
      </c>
      <c r="M295" s="1">
        <v>-39</v>
      </c>
      <c r="N295" s="1">
        <v>116</v>
      </c>
      <c r="O295" s="1" t="s">
        <v>64</v>
      </c>
      <c r="P295" s="1">
        <v>110</v>
      </c>
      <c r="Q295" s="1">
        <v>40</v>
      </c>
      <c r="R295" s="1">
        <v>10</v>
      </c>
      <c r="S295" s="1">
        <v>150</v>
      </c>
      <c r="T295" s="1">
        <v>49</v>
      </c>
      <c r="U295" s="1" t="s">
        <v>27</v>
      </c>
      <c r="V295" s="1">
        <v>1698</v>
      </c>
      <c r="W295" s="5">
        <f>YEAR(Table1[Date])</f>
        <v>2013</v>
      </c>
    </row>
    <row r="296" spans="1:23" ht="15.75" customHeight="1" x14ac:dyDescent="0.25">
      <c r="A296" s="1">
        <v>318</v>
      </c>
      <c r="B296" s="1">
        <v>46</v>
      </c>
      <c r="C296" s="1">
        <v>5</v>
      </c>
      <c r="D296" s="3">
        <v>41548</v>
      </c>
      <c r="E296" s="1">
        <v>67</v>
      </c>
      <c r="F296" s="1" t="s">
        <v>39</v>
      </c>
      <c r="G296" s="1" t="s">
        <v>29</v>
      </c>
      <c r="H296" s="1">
        <v>14</v>
      </c>
      <c r="I296" s="1">
        <v>1</v>
      </c>
      <c r="J296" s="1" t="s">
        <v>40</v>
      </c>
      <c r="K296" s="1" t="s">
        <v>41</v>
      </c>
      <c r="L296" s="1" t="s">
        <v>42</v>
      </c>
      <c r="M296" s="1">
        <v>45</v>
      </c>
      <c r="N296" s="1">
        <v>120</v>
      </c>
      <c r="O296" s="1" t="s">
        <v>55</v>
      </c>
      <c r="P296" s="1">
        <v>20</v>
      </c>
      <c r="Q296" s="1">
        <v>40</v>
      </c>
      <c r="R296" s="1">
        <v>40</v>
      </c>
      <c r="S296" s="1">
        <v>60</v>
      </c>
      <c r="T296" s="1">
        <v>37</v>
      </c>
      <c r="U296" s="1" t="s">
        <v>27</v>
      </c>
      <c r="V296" s="1">
        <v>449</v>
      </c>
      <c r="W296" s="5">
        <f>YEAR(Table1[Date])</f>
        <v>2013</v>
      </c>
    </row>
    <row r="297" spans="1:23" ht="15.75" customHeight="1" x14ac:dyDescent="0.25">
      <c r="A297" s="1">
        <v>515</v>
      </c>
      <c r="B297" s="1">
        <v>31</v>
      </c>
      <c r="C297" s="1">
        <v>-20</v>
      </c>
      <c r="D297" s="3">
        <v>41548</v>
      </c>
      <c r="E297" s="1">
        <v>37</v>
      </c>
      <c r="F297" s="1" t="s">
        <v>39</v>
      </c>
      <c r="G297" s="1" t="s">
        <v>22</v>
      </c>
      <c r="H297" s="1">
        <v>9</v>
      </c>
      <c r="I297" s="1">
        <v>1</v>
      </c>
      <c r="J297" s="1" t="s">
        <v>40</v>
      </c>
      <c r="K297" s="1" t="s">
        <v>45</v>
      </c>
      <c r="L297" s="1" t="s">
        <v>52</v>
      </c>
      <c r="M297" s="1">
        <v>10</v>
      </c>
      <c r="N297" s="1">
        <v>72</v>
      </c>
      <c r="O297" s="1" t="s">
        <v>43</v>
      </c>
      <c r="P297" s="1">
        <v>20</v>
      </c>
      <c r="Q297" s="1">
        <v>40</v>
      </c>
      <c r="R297" s="1">
        <v>30</v>
      </c>
      <c r="S297" s="1">
        <v>60</v>
      </c>
      <c r="T297" s="1">
        <v>30</v>
      </c>
      <c r="U297" s="1" t="s">
        <v>35</v>
      </c>
      <c r="V297" s="1">
        <v>1000</v>
      </c>
      <c r="W297" s="5">
        <f>YEAR(Table1[Date])</f>
        <v>2013</v>
      </c>
    </row>
    <row r="298" spans="1:23" ht="15.75" customHeight="1" x14ac:dyDescent="0.25">
      <c r="A298" s="1">
        <v>505</v>
      </c>
      <c r="B298" s="1">
        <v>45</v>
      </c>
      <c r="C298" s="1">
        <v>-19</v>
      </c>
      <c r="D298" s="3">
        <v>41548</v>
      </c>
      <c r="E298" s="1">
        <v>64</v>
      </c>
      <c r="F298" s="1" t="s">
        <v>39</v>
      </c>
      <c r="G298" s="1" t="s">
        <v>29</v>
      </c>
      <c r="H298" s="1">
        <v>41</v>
      </c>
      <c r="I298" s="1">
        <v>1</v>
      </c>
      <c r="J298" s="1" t="s">
        <v>40</v>
      </c>
      <c r="K298" s="1" t="s">
        <v>41</v>
      </c>
      <c r="L298" s="1" t="s">
        <v>53</v>
      </c>
      <c r="M298" s="1">
        <v>-9</v>
      </c>
      <c r="N298" s="1">
        <v>116</v>
      </c>
      <c r="O298" s="1" t="s">
        <v>64</v>
      </c>
      <c r="P298" s="1">
        <v>20</v>
      </c>
      <c r="Q298" s="1">
        <v>40</v>
      </c>
      <c r="R298" s="1">
        <v>10</v>
      </c>
      <c r="S298" s="1">
        <v>60</v>
      </c>
      <c r="T298" s="1">
        <v>70</v>
      </c>
      <c r="U298" s="1" t="s">
        <v>35</v>
      </c>
      <c r="V298" s="1">
        <v>320</v>
      </c>
      <c r="W298" s="5">
        <f>YEAR(Table1[Date])</f>
        <v>2013</v>
      </c>
    </row>
    <row r="299" spans="1:23" ht="15.75" customHeight="1" x14ac:dyDescent="0.25">
      <c r="A299" s="1">
        <v>435</v>
      </c>
      <c r="B299" s="1">
        <v>32</v>
      </c>
      <c r="C299" s="1">
        <v>2</v>
      </c>
      <c r="D299" s="3">
        <v>41548</v>
      </c>
      <c r="E299" s="1">
        <v>47</v>
      </c>
      <c r="F299" s="1" t="s">
        <v>39</v>
      </c>
      <c r="G299" s="1" t="s">
        <v>36</v>
      </c>
      <c r="H299" s="1">
        <v>8</v>
      </c>
      <c r="I299" s="1">
        <v>1</v>
      </c>
      <c r="J299" s="1" t="s">
        <v>40</v>
      </c>
      <c r="K299" s="1" t="s">
        <v>41</v>
      </c>
      <c r="L299" s="1" t="s">
        <v>54</v>
      </c>
      <c r="M299" s="1">
        <v>42</v>
      </c>
      <c r="N299" s="1">
        <v>84</v>
      </c>
      <c r="O299" s="1" t="s">
        <v>49</v>
      </c>
      <c r="P299" s="1">
        <v>20</v>
      </c>
      <c r="Q299" s="1">
        <v>40</v>
      </c>
      <c r="R299" s="1">
        <v>40</v>
      </c>
      <c r="S299" s="1">
        <v>60</v>
      </c>
      <c r="T299" s="1">
        <v>19</v>
      </c>
      <c r="U299" s="1" t="s">
        <v>35</v>
      </c>
      <c r="V299" s="1">
        <v>833</v>
      </c>
      <c r="W299" s="5">
        <f>YEAR(Table1[Date])</f>
        <v>2013</v>
      </c>
    </row>
    <row r="300" spans="1:23" ht="15.75" customHeight="1" x14ac:dyDescent="0.25">
      <c r="A300" s="1">
        <v>505</v>
      </c>
      <c r="B300" s="1">
        <v>31</v>
      </c>
      <c r="C300" s="1">
        <v>-21</v>
      </c>
      <c r="D300" s="3">
        <v>41548</v>
      </c>
      <c r="E300" s="1">
        <v>37</v>
      </c>
      <c r="F300" s="1" t="s">
        <v>39</v>
      </c>
      <c r="G300" s="1" t="s">
        <v>29</v>
      </c>
      <c r="H300" s="1">
        <v>9</v>
      </c>
      <c r="I300" s="1">
        <v>1</v>
      </c>
      <c r="J300" s="1" t="s">
        <v>23</v>
      </c>
      <c r="K300" s="1" t="s">
        <v>24</v>
      </c>
      <c r="L300" s="1" t="s">
        <v>25</v>
      </c>
      <c r="M300" s="1">
        <v>9</v>
      </c>
      <c r="N300" s="1">
        <v>72</v>
      </c>
      <c r="O300" s="1" t="s">
        <v>64</v>
      </c>
      <c r="P300" s="1">
        <v>10</v>
      </c>
      <c r="Q300" s="1">
        <v>40</v>
      </c>
      <c r="R300" s="1">
        <v>30</v>
      </c>
      <c r="S300" s="1">
        <v>50</v>
      </c>
      <c r="T300" s="1">
        <v>31</v>
      </c>
      <c r="U300" s="1" t="s">
        <v>27</v>
      </c>
      <c r="V300" s="1">
        <v>1000</v>
      </c>
      <c r="W300" s="5">
        <f>YEAR(Table1[Date])</f>
        <v>2013</v>
      </c>
    </row>
    <row r="301" spans="1:23" ht="15.75" customHeight="1" x14ac:dyDescent="0.25">
      <c r="A301" s="1">
        <v>314</v>
      </c>
      <c r="B301" s="1">
        <v>39</v>
      </c>
      <c r="C301" s="1">
        <v>-11</v>
      </c>
      <c r="D301" s="3">
        <v>41548</v>
      </c>
      <c r="E301" s="1">
        <v>53</v>
      </c>
      <c r="F301" s="1" t="s">
        <v>39</v>
      </c>
      <c r="G301" s="1" t="s">
        <v>22</v>
      </c>
      <c r="H301" s="1">
        <v>12</v>
      </c>
      <c r="I301" s="1">
        <v>1</v>
      </c>
      <c r="J301" s="1" t="s">
        <v>23</v>
      </c>
      <c r="K301" s="1" t="s">
        <v>32</v>
      </c>
      <c r="L301" s="1" t="s">
        <v>33</v>
      </c>
      <c r="M301" s="1">
        <v>19</v>
      </c>
      <c r="N301" s="1">
        <v>98</v>
      </c>
      <c r="O301" s="1" t="s">
        <v>58</v>
      </c>
      <c r="P301" s="1">
        <v>20</v>
      </c>
      <c r="Q301" s="1">
        <v>40</v>
      </c>
      <c r="R301" s="1">
        <v>30</v>
      </c>
      <c r="S301" s="1">
        <v>60</v>
      </c>
      <c r="T301" s="1">
        <v>40</v>
      </c>
      <c r="U301" s="1" t="s">
        <v>35</v>
      </c>
      <c r="V301" s="1">
        <v>244</v>
      </c>
      <c r="W301" s="5">
        <f>YEAR(Table1[Date])</f>
        <v>2013</v>
      </c>
    </row>
    <row r="302" spans="1:23" ht="15.75" customHeight="1" x14ac:dyDescent="0.25">
      <c r="A302" s="1">
        <v>203</v>
      </c>
      <c r="B302" s="1">
        <v>24</v>
      </c>
      <c r="C302" s="1">
        <v>-13</v>
      </c>
      <c r="D302" s="3">
        <v>41548</v>
      </c>
      <c r="E302" s="1">
        <v>36</v>
      </c>
      <c r="F302" s="1" t="s">
        <v>39</v>
      </c>
      <c r="G302" s="1" t="s">
        <v>31</v>
      </c>
      <c r="H302" s="1">
        <v>6</v>
      </c>
      <c r="I302" s="1">
        <v>1</v>
      </c>
      <c r="J302" s="1" t="s">
        <v>23</v>
      </c>
      <c r="K302" s="1" t="s">
        <v>32</v>
      </c>
      <c r="L302" s="1" t="s">
        <v>37</v>
      </c>
      <c r="M302" s="1">
        <v>27</v>
      </c>
      <c r="N302" s="1">
        <v>64</v>
      </c>
      <c r="O302" s="1" t="s">
        <v>44</v>
      </c>
      <c r="P302" s="1">
        <v>20</v>
      </c>
      <c r="Q302" s="1">
        <v>40</v>
      </c>
      <c r="R302" s="1">
        <v>40</v>
      </c>
      <c r="S302" s="1">
        <v>60</v>
      </c>
      <c r="T302" s="1">
        <v>18</v>
      </c>
      <c r="U302" s="1" t="s">
        <v>35</v>
      </c>
      <c r="V302" s="1">
        <v>806</v>
      </c>
      <c r="W302" s="5">
        <f>YEAR(Table1[Date])</f>
        <v>2013</v>
      </c>
    </row>
    <row r="303" spans="1:23" ht="15.75" customHeight="1" x14ac:dyDescent="0.25">
      <c r="A303" s="1">
        <v>603</v>
      </c>
      <c r="B303" s="1">
        <v>0</v>
      </c>
      <c r="C303" s="1">
        <v>7</v>
      </c>
      <c r="D303" s="3">
        <v>41548</v>
      </c>
      <c r="E303" s="1">
        <v>43</v>
      </c>
      <c r="F303" s="1" t="s">
        <v>39</v>
      </c>
      <c r="G303" s="1" t="s">
        <v>31</v>
      </c>
      <c r="H303" s="1">
        <v>0</v>
      </c>
      <c r="I303" s="1">
        <v>1</v>
      </c>
      <c r="J303" s="1" t="s">
        <v>23</v>
      </c>
      <c r="K303" s="1" t="s">
        <v>32</v>
      </c>
      <c r="L303" s="1" t="s">
        <v>37</v>
      </c>
      <c r="M303" s="1">
        <v>47</v>
      </c>
      <c r="N303" s="1">
        <v>46</v>
      </c>
      <c r="O303" s="1" t="s">
        <v>51</v>
      </c>
      <c r="P303" s="1">
        <v>0</v>
      </c>
      <c r="Q303" s="1">
        <v>40</v>
      </c>
      <c r="R303" s="1">
        <v>40</v>
      </c>
      <c r="S303" s="1">
        <v>40</v>
      </c>
      <c r="T303" s="1">
        <v>11</v>
      </c>
      <c r="U303" s="1" t="s">
        <v>35</v>
      </c>
      <c r="V303" s="1">
        <v>430</v>
      </c>
      <c r="W303" s="5">
        <f>YEAR(Table1[Date])</f>
        <v>2013</v>
      </c>
    </row>
    <row r="304" spans="1:23" ht="15.75" customHeight="1" x14ac:dyDescent="0.25">
      <c r="A304" s="1">
        <v>435</v>
      </c>
      <c r="B304" s="1">
        <v>45</v>
      </c>
      <c r="C304" s="1">
        <v>-29</v>
      </c>
      <c r="D304" s="3">
        <v>41548</v>
      </c>
      <c r="E304" s="1">
        <v>64</v>
      </c>
      <c r="F304" s="1" t="s">
        <v>39</v>
      </c>
      <c r="G304" s="1" t="s">
        <v>36</v>
      </c>
      <c r="H304" s="1">
        <v>41</v>
      </c>
      <c r="I304" s="1">
        <v>1</v>
      </c>
      <c r="J304" s="1" t="s">
        <v>23</v>
      </c>
      <c r="K304" s="1" t="s">
        <v>32</v>
      </c>
      <c r="L304" s="1" t="s">
        <v>33</v>
      </c>
      <c r="M304" s="1">
        <v>-9</v>
      </c>
      <c r="N304" s="1">
        <v>116</v>
      </c>
      <c r="O304" s="1" t="s">
        <v>49</v>
      </c>
      <c r="P304" s="1">
        <v>10</v>
      </c>
      <c r="Q304" s="1">
        <v>40</v>
      </c>
      <c r="R304" s="1">
        <v>20</v>
      </c>
      <c r="S304" s="1">
        <v>50</v>
      </c>
      <c r="T304" s="1">
        <v>70</v>
      </c>
      <c r="U304" s="1" t="s">
        <v>35</v>
      </c>
      <c r="V304" s="1">
        <v>320</v>
      </c>
      <c r="W304" s="5">
        <f>YEAR(Table1[Date])</f>
        <v>2013</v>
      </c>
    </row>
    <row r="305" spans="1:23" ht="15.75" customHeight="1" x14ac:dyDescent="0.25">
      <c r="A305" s="1">
        <v>206</v>
      </c>
      <c r="B305" s="1">
        <v>60</v>
      </c>
      <c r="C305" s="1">
        <v>-10</v>
      </c>
      <c r="D305" s="3">
        <v>41548</v>
      </c>
      <c r="E305" s="1">
        <v>84</v>
      </c>
      <c r="F305" s="1" t="s">
        <v>39</v>
      </c>
      <c r="G305" s="1" t="s">
        <v>36</v>
      </c>
      <c r="H305" s="1">
        <v>54</v>
      </c>
      <c r="I305" s="1">
        <v>1</v>
      </c>
      <c r="J305" s="1" t="s">
        <v>23</v>
      </c>
      <c r="K305" s="1" t="s">
        <v>32</v>
      </c>
      <c r="L305" s="1" t="s">
        <v>37</v>
      </c>
      <c r="M305" s="1">
        <v>0</v>
      </c>
      <c r="N305" s="1">
        <v>153</v>
      </c>
      <c r="O305" s="1" t="s">
        <v>60</v>
      </c>
      <c r="P305" s="1">
        <v>20</v>
      </c>
      <c r="Q305" s="1">
        <v>40</v>
      </c>
      <c r="R305" s="1">
        <v>10</v>
      </c>
      <c r="S305" s="1">
        <v>60</v>
      </c>
      <c r="T305" s="1">
        <v>84</v>
      </c>
      <c r="U305" s="1" t="s">
        <v>35</v>
      </c>
      <c r="V305" s="1">
        <v>606</v>
      </c>
      <c r="W305" s="5">
        <f>YEAR(Table1[Date])</f>
        <v>2013</v>
      </c>
    </row>
    <row r="306" spans="1:23" ht="15.75" customHeight="1" x14ac:dyDescent="0.25">
      <c r="A306" s="1">
        <v>440</v>
      </c>
      <c r="B306" s="1">
        <v>32</v>
      </c>
      <c r="C306" s="1">
        <v>13</v>
      </c>
      <c r="D306" s="3">
        <v>41579</v>
      </c>
      <c r="E306" s="1">
        <v>48</v>
      </c>
      <c r="F306" s="1" t="s">
        <v>21</v>
      </c>
      <c r="G306" s="1" t="s">
        <v>22</v>
      </c>
      <c r="H306" s="1">
        <v>8</v>
      </c>
      <c r="I306" s="1">
        <v>1</v>
      </c>
      <c r="J306" s="1" t="s">
        <v>23</v>
      </c>
      <c r="K306" s="1" t="s">
        <v>24</v>
      </c>
      <c r="L306" s="1" t="s">
        <v>57</v>
      </c>
      <c r="M306" s="1">
        <v>43</v>
      </c>
      <c r="N306" s="1">
        <v>85</v>
      </c>
      <c r="O306" s="1" t="s">
        <v>65</v>
      </c>
      <c r="P306" s="1">
        <v>30</v>
      </c>
      <c r="Q306" s="1">
        <v>40</v>
      </c>
      <c r="R306" s="1">
        <v>30</v>
      </c>
      <c r="S306" s="1">
        <v>70</v>
      </c>
      <c r="T306" s="1">
        <v>19</v>
      </c>
      <c r="U306" s="1" t="s">
        <v>27</v>
      </c>
      <c r="V306" s="1">
        <v>482</v>
      </c>
      <c r="W306" s="5">
        <f>YEAR(Table1[Date])</f>
        <v>2013</v>
      </c>
    </row>
    <row r="307" spans="1:23" ht="15.75" customHeight="1" x14ac:dyDescent="0.25">
      <c r="A307" s="1">
        <v>561</v>
      </c>
      <c r="B307" s="1">
        <v>54</v>
      </c>
      <c r="C307" s="1">
        <v>9</v>
      </c>
      <c r="D307" s="3">
        <v>41579</v>
      </c>
      <c r="E307" s="1">
        <v>67</v>
      </c>
      <c r="F307" s="1" t="s">
        <v>21</v>
      </c>
      <c r="G307" s="1" t="s">
        <v>31</v>
      </c>
      <c r="H307" s="1">
        <v>20</v>
      </c>
      <c r="I307" s="1">
        <v>1</v>
      </c>
      <c r="J307" s="1" t="s">
        <v>23</v>
      </c>
      <c r="K307" s="1" t="s">
        <v>24</v>
      </c>
      <c r="L307" s="1" t="s">
        <v>25</v>
      </c>
      <c r="M307" s="1">
        <v>19</v>
      </c>
      <c r="N307" s="1">
        <v>129</v>
      </c>
      <c r="O307" s="1" t="s">
        <v>34</v>
      </c>
      <c r="P307" s="1">
        <v>40</v>
      </c>
      <c r="Q307" s="1">
        <v>40</v>
      </c>
      <c r="R307" s="1">
        <v>10</v>
      </c>
      <c r="S307" s="1">
        <v>80</v>
      </c>
      <c r="T307" s="1">
        <v>54</v>
      </c>
      <c r="U307" s="1" t="s">
        <v>27</v>
      </c>
      <c r="V307" s="1">
        <v>391</v>
      </c>
      <c r="W307" s="5">
        <f>YEAR(Table1[Date])</f>
        <v>2013</v>
      </c>
    </row>
    <row r="308" spans="1:23" ht="15.75" customHeight="1" x14ac:dyDescent="0.25">
      <c r="A308" s="1">
        <v>920</v>
      </c>
      <c r="B308" s="1">
        <v>22</v>
      </c>
      <c r="C308" s="1">
        <v>-14</v>
      </c>
      <c r="D308" s="3">
        <v>41579</v>
      </c>
      <c r="E308" s="1">
        <v>30</v>
      </c>
      <c r="F308" s="1" t="s">
        <v>39</v>
      </c>
      <c r="G308" s="1" t="s">
        <v>22</v>
      </c>
      <c r="H308" s="1">
        <v>7</v>
      </c>
      <c r="I308" s="1">
        <v>1</v>
      </c>
      <c r="J308" s="1" t="s">
        <v>40</v>
      </c>
      <c r="K308" s="1" t="s">
        <v>41</v>
      </c>
      <c r="L308" s="1" t="s">
        <v>42</v>
      </c>
      <c r="M308" s="1">
        <v>16</v>
      </c>
      <c r="N308" s="1">
        <v>55</v>
      </c>
      <c r="O308" s="1" t="s">
        <v>59</v>
      </c>
      <c r="P308" s="1">
        <v>20</v>
      </c>
      <c r="Q308" s="1">
        <v>40</v>
      </c>
      <c r="R308" s="1">
        <v>30</v>
      </c>
      <c r="S308" s="1">
        <v>60</v>
      </c>
      <c r="T308" s="1">
        <v>19</v>
      </c>
      <c r="U308" s="1" t="s">
        <v>27</v>
      </c>
      <c r="V308" s="1">
        <v>570</v>
      </c>
      <c r="W308" s="5">
        <f>YEAR(Table1[Date])</f>
        <v>2013</v>
      </c>
    </row>
    <row r="309" spans="1:23" ht="15.75" customHeight="1" x14ac:dyDescent="0.25">
      <c r="A309" s="1">
        <v>505</v>
      </c>
      <c r="B309" s="1">
        <v>35</v>
      </c>
      <c r="C309" s="1">
        <v>-8</v>
      </c>
      <c r="D309" s="3">
        <v>41579</v>
      </c>
      <c r="E309" s="1">
        <v>47</v>
      </c>
      <c r="F309" s="1" t="s">
        <v>39</v>
      </c>
      <c r="G309" s="1" t="s">
        <v>29</v>
      </c>
      <c r="H309" s="1">
        <v>11</v>
      </c>
      <c r="I309" s="1">
        <v>1</v>
      </c>
      <c r="J309" s="1" t="s">
        <v>40</v>
      </c>
      <c r="K309" s="1" t="s">
        <v>41</v>
      </c>
      <c r="L309" s="1" t="s">
        <v>42</v>
      </c>
      <c r="M309" s="1">
        <v>12</v>
      </c>
      <c r="N309" s="1">
        <v>87</v>
      </c>
      <c r="O309" s="1" t="s">
        <v>64</v>
      </c>
      <c r="P309" s="1">
        <v>20</v>
      </c>
      <c r="Q309" s="1">
        <v>40</v>
      </c>
      <c r="R309" s="1">
        <v>20</v>
      </c>
      <c r="S309" s="1">
        <v>60</v>
      </c>
      <c r="T309" s="1">
        <v>39</v>
      </c>
      <c r="U309" s="1" t="s">
        <v>27</v>
      </c>
      <c r="V309" s="1">
        <v>248</v>
      </c>
      <c r="W309" s="5">
        <f>YEAR(Table1[Date])</f>
        <v>2013</v>
      </c>
    </row>
    <row r="310" spans="1:23" ht="15.75" customHeight="1" x14ac:dyDescent="0.25">
      <c r="A310" s="1">
        <v>702</v>
      </c>
      <c r="B310" s="1">
        <v>29</v>
      </c>
      <c r="C310" s="1">
        <v>-13</v>
      </c>
      <c r="D310" s="3">
        <v>41579</v>
      </c>
      <c r="E310" s="1">
        <v>35</v>
      </c>
      <c r="F310" s="1" t="s">
        <v>39</v>
      </c>
      <c r="G310" s="1" t="s">
        <v>36</v>
      </c>
      <c r="H310" s="1">
        <v>8</v>
      </c>
      <c r="I310" s="1">
        <v>1</v>
      </c>
      <c r="J310" s="1" t="s">
        <v>40</v>
      </c>
      <c r="K310" s="1" t="s">
        <v>45</v>
      </c>
      <c r="L310" s="1" t="s">
        <v>46</v>
      </c>
      <c r="M310" s="1">
        <v>7</v>
      </c>
      <c r="N310" s="1">
        <v>68</v>
      </c>
      <c r="O310" s="1" t="s">
        <v>48</v>
      </c>
      <c r="P310" s="1">
        <v>30</v>
      </c>
      <c r="Q310" s="1">
        <v>40</v>
      </c>
      <c r="R310" s="1">
        <v>20</v>
      </c>
      <c r="S310" s="1">
        <v>70</v>
      </c>
      <c r="T310" s="1">
        <v>30</v>
      </c>
      <c r="U310" s="1" t="s">
        <v>27</v>
      </c>
      <c r="V310" s="1">
        <v>1003</v>
      </c>
      <c r="W310" s="5">
        <f>YEAR(Table1[Date])</f>
        <v>2013</v>
      </c>
    </row>
    <row r="311" spans="1:23" ht="15.75" customHeight="1" x14ac:dyDescent="0.25">
      <c r="A311" s="1">
        <v>515</v>
      </c>
      <c r="B311" s="1">
        <v>29</v>
      </c>
      <c r="C311" s="1">
        <v>-13</v>
      </c>
      <c r="D311" s="3">
        <v>41579</v>
      </c>
      <c r="E311" s="1">
        <v>35</v>
      </c>
      <c r="F311" s="1" t="s">
        <v>39</v>
      </c>
      <c r="G311" s="1" t="s">
        <v>22</v>
      </c>
      <c r="H311" s="1">
        <v>8</v>
      </c>
      <c r="I311" s="1">
        <v>1</v>
      </c>
      <c r="J311" s="1" t="s">
        <v>40</v>
      </c>
      <c r="K311" s="1" t="s">
        <v>45</v>
      </c>
      <c r="L311" s="1" t="s">
        <v>52</v>
      </c>
      <c r="M311" s="1">
        <v>7</v>
      </c>
      <c r="N311" s="1">
        <v>68</v>
      </c>
      <c r="O311" s="1" t="s">
        <v>43</v>
      </c>
      <c r="P311" s="1">
        <v>20</v>
      </c>
      <c r="Q311" s="1">
        <v>40</v>
      </c>
      <c r="R311" s="1">
        <v>20</v>
      </c>
      <c r="S311" s="1">
        <v>60</v>
      </c>
      <c r="T311" s="1">
        <v>30</v>
      </c>
      <c r="U311" s="1" t="s">
        <v>35</v>
      </c>
      <c r="V311" s="1">
        <v>1003</v>
      </c>
      <c r="W311" s="5">
        <f>YEAR(Table1[Date])</f>
        <v>2013</v>
      </c>
    </row>
    <row r="312" spans="1:23" ht="15.75" customHeight="1" x14ac:dyDescent="0.25">
      <c r="A312" s="1">
        <v>603</v>
      </c>
      <c r="B312" s="1">
        <v>34</v>
      </c>
      <c r="C312" s="1">
        <v>-4</v>
      </c>
      <c r="D312" s="3">
        <v>41579</v>
      </c>
      <c r="E312" s="1">
        <v>42</v>
      </c>
      <c r="F312" s="1" t="s">
        <v>39</v>
      </c>
      <c r="G312" s="1" t="s">
        <v>31</v>
      </c>
      <c r="H312" s="1">
        <v>12</v>
      </c>
      <c r="I312" s="1">
        <v>1</v>
      </c>
      <c r="J312" s="1" t="s">
        <v>40</v>
      </c>
      <c r="K312" s="1" t="s">
        <v>41</v>
      </c>
      <c r="L312" s="1" t="s">
        <v>66</v>
      </c>
      <c r="M312" s="1">
        <v>-4</v>
      </c>
      <c r="N312" s="1">
        <v>81</v>
      </c>
      <c r="O312" s="1" t="s">
        <v>51</v>
      </c>
      <c r="P312" s="1">
        <v>30</v>
      </c>
      <c r="Q312" s="1">
        <v>40</v>
      </c>
      <c r="R312" s="1">
        <v>0</v>
      </c>
      <c r="S312" s="1">
        <v>70</v>
      </c>
      <c r="T312" s="1">
        <v>45</v>
      </c>
      <c r="U312" s="1" t="s">
        <v>35</v>
      </c>
      <c r="V312" s="1">
        <v>211</v>
      </c>
      <c r="W312" s="5">
        <f>YEAR(Table1[Date])</f>
        <v>2013</v>
      </c>
    </row>
    <row r="313" spans="1:23" ht="15.75" customHeight="1" x14ac:dyDescent="0.25">
      <c r="A313" s="1">
        <v>580</v>
      </c>
      <c r="B313" s="1">
        <v>32</v>
      </c>
      <c r="C313" s="1">
        <v>13</v>
      </c>
      <c r="D313" s="3">
        <v>41579</v>
      </c>
      <c r="E313" s="1">
        <v>48</v>
      </c>
      <c r="F313" s="1" t="s">
        <v>39</v>
      </c>
      <c r="G313" s="1" t="s">
        <v>29</v>
      </c>
      <c r="H313" s="1">
        <v>8</v>
      </c>
      <c r="I313" s="1">
        <v>1</v>
      </c>
      <c r="J313" s="1" t="s">
        <v>40</v>
      </c>
      <c r="K313" s="1" t="s">
        <v>41</v>
      </c>
      <c r="L313" s="1" t="s">
        <v>53</v>
      </c>
      <c r="M313" s="1">
        <v>43</v>
      </c>
      <c r="N313" s="1">
        <v>85</v>
      </c>
      <c r="O313" s="1" t="s">
        <v>47</v>
      </c>
      <c r="P313" s="1">
        <v>20</v>
      </c>
      <c r="Q313" s="1">
        <v>40</v>
      </c>
      <c r="R313" s="1">
        <v>30</v>
      </c>
      <c r="S313" s="1">
        <v>60</v>
      </c>
      <c r="T313" s="1">
        <v>19</v>
      </c>
      <c r="U313" s="1" t="s">
        <v>35</v>
      </c>
      <c r="V313" s="1">
        <v>482</v>
      </c>
      <c r="W313" s="5">
        <f>YEAR(Table1[Date])</f>
        <v>2013</v>
      </c>
    </row>
    <row r="314" spans="1:23" ht="15.75" customHeight="1" x14ac:dyDescent="0.25">
      <c r="A314" s="1">
        <v>775</v>
      </c>
      <c r="B314" s="1">
        <v>0</v>
      </c>
      <c r="C314" s="1">
        <v>16</v>
      </c>
      <c r="D314" s="3">
        <v>41579</v>
      </c>
      <c r="E314" s="1">
        <v>43</v>
      </c>
      <c r="F314" s="1" t="s">
        <v>39</v>
      </c>
      <c r="G314" s="1" t="s">
        <v>36</v>
      </c>
      <c r="H314" s="1">
        <v>0</v>
      </c>
      <c r="I314" s="1">
        <v>1</v>
      </c>
      <c r="J314" s="1" t="s">
        <v>40</v>
      </c>
      <c r="K314" s="1" t="s">
        <v>41</v>
      </c>
      <c r="L314" s="1" t="s">
        <v>54</v>
      </c>
      <c r="M314" s="1">
        <v>46</v>
      </c>
      <c r="N314" s="1">
        <v>46</v>
      </c>
      <c r="O314" s="1" t="s">
        <v>48</v>
      </c>
      <c r="P314" s="1">
        <v>0</v>
      </c>
      <c r="Q314" s="1">
        <v>40</v>
      </c>
      <c r="R314" s="1">
        <v>30</v>
      </c>
      <c r="S314" s="1">
        <v>40</v>
      </c>
      <c r="T314" s="1">
        <v>12</v>
      </c>
      <c r="U314" s="1" t="s">
        <v>35</v>
      </c>
      <c r="V314" s="1">
        <v>387</v>
      </c>
      <c r="W314" s="5">
        <f>YEAR(Table1[Date])</f>
        <v>2013</v>
      </c>
    </row>
    <row r="315" spans="1:23" ht="15.75" customHeight="1" x14ac:dyDescent="0.25">
      <c r="A315" s="1">
        <v>435</v>
      </c>
      <c r="B315" s="1">
        <v>33</v>
      </c>
      <c r="C315" s="1">
        <v>10</v>
      </c>
      <c r="D315" s="3">
        <v>41579</v>
      </c>
      <c r="E315" s="1">
        <v>48</v>
      </c>
      <c r="F315" s="1" t="s">
        <v>39</v>
      </c>
      <c r="G315" s="1" t="s">
        <v>36</v>
      </c>
      <c r="H315" s="1">
        <v>9</v>
      </c>
      <c r="I315" s="1">
        <v>1</v>
      </c>
      <c r="J315" s="1" t="s">
        <v>40</v>
      </c>
      <c r="K315" s="1" t="s">
        <v>41</v>
      </c>
      <c r="L315" s="1" t="s">
        <v>54</v>
      </c>
      <c r="M315" s="1">
        <v>40</v>
      </c>
      <c r="N315" s="1">
        <v>86</v>
      </c>
      <c r="O315" s="1" t="s">
        <v>49</v>
      </c>
      <c r="P315" s="1">
        <v>30</v>
      </c>
      <c r="Q315" s="1">
        <v>40</v>
      </c>
      <c r="R315" s="1">
        <v>30</v>
      </c>
      <c r="S315" s="1">
        <v>70</v>
      </c>
      <c r="T315" s="1">
        <v>21</v>
      </c>
      <c r="U315" s="1" t="s">
        <v>35</v>
      </c>
      <c r="V315" s="1">
        <v>836</v>
      </c>
      <c r="W315" s="5">
        <f>YEAR(Table1[Date])</f>
        <v>2013</v>
      </c>
    </row>
    <row r="316" spans="1:23" ht="15.75" customHeight="1" x14ac:dyDescent="0.25">
      <c r="A316" s="1">
        <v>314</v>
      </c>
      <c r="B316" s="1">
        <v>82</v>
      </c>
      <c r="C316" s="1">
        <v>-13</v>
      </c>
      <c r="D316" s="3">
        <v>41579</v>
      </c>
      <c r="E316" s="1">
        <v>40</v>
      </c>
      <c r="F316" s="1" t="s">
        <v>39</v>
      </c>
      <c r="G316" s="1" t="s">
        <v>22</v>
      </c>
      <c r="H316" s="1">
        <v>25</v>
      </c>
      <c r="I316" s="1">
        <v>1</v>
      </c>
      <c r="J316" s="1" t="s">
        <v>23</v>
      </c>
      <c r="K316" s="1" t="s">
        <v>24</v>
      </c>
      <c r="L316" s="1" t="s">
        <v>25</v>
      </c>
      <c r="M316" s="1">
        <v>-13</v>
      </c>
      <c r="N316" s="1">
        <v>130</v>
      </c>
      <c r="O316" s="1" t="s">
        <v>58</v>
      </c>
      <c r="P316" s="1">
        <v>70</v>
      </c>
      <c r="Q316" s="1">
        <v>40</v>
      </c>
      <c r="R316" s="1">
        <v>0</v>
      </c>
      <c r="S316" s="1">
        <v>110</v>
      </c>
      <c r="T316" s="1">
        <v>49</v>
      </c>
      <c r="U316" s="1" t="s">
        <v>27</v>
      </c>
      <c r="V316" s="1">
        <v>1804</v>
      </c>
      <c r="W316" s="5">
        <f>YEAR(Table1[Date])</f>
        <v>2013</v>
      </c>
    </row>
    <row r="317" spans="1:23" ht="15.75" customHeight="1" x14ac:dyDescent="0.25">
      <c r="A317" s="1">
        <v>435</v>
      </c>
      <c r="B317" s="1">
        <v>82</v>
      </c>
      <c r="C317" s="1">
        <v>-12</v>
      </c>
      <c r="D317" s="3">
        <v>41579</v>
      </c>
      <c r="E317" s="1">
        <v>40</v>
      </c>
      <c r="F317" s="1" t="s">
        <v>39</v>
      </c>
      <c r="G317" s="1" t="s">
        <v>36</v>
      </c>
      <c r="H317" s="1">
        <v>25</v>
      </c>
      <c r="I317" s="1">
        <v>1</v>
      </c>
      <c r="J317" s="1" t="s">
        <v>23</v>
      </c>
      <c r="K317" s="1" t="s">
        <v>24</v>
      </c>
      <c r="L317" s="1" t="s">
        <v>28</v>
      </c>
      <c r="M317" s="1">
        <v>-12</v>
      </c>
      <c r="N317" s="1">
        <v>130</v>
      </c>
      <c r="O317" s="1" t="s">
        <v>49</v>
      </c>
      <c r="P317" s="1">
        <v>70</v>
      </c>
      <c r="Q317" s="1">
        <v>40</v>
      </c>
      <c r="R317" s="1">
        <v>0</v>
      </c>
      <c r="S317" s="1">
        <v>110</v>
      </c>
      <c r="T317" s="1">
        <v>48</v>
      </c>
      <c r="U317" s="1" t="s">
        <v>27</v>
      </c>
      <c r="V317" s="1">
        <v>1804</v>
      </c>
      <c r="W317" s="5">
        <f>YEAR(Table1[Date])</f>
        <v>2013</v>
      </c>
    </row>
    <row r="318" spans="1:23" ht="15.75" customHeight="1" x14ac:dyDescent="0.25">
      <c r="A318" s="1">
        <v>636</v>
      </c>
      <c r="B318" s="1">
        <v>35</v>
      </c>
      <c r="C318" s="1">
        <v>3</v>
      </c>
      <c r="D318" s="3">
        <v>41579</v>
      </c>
      <c r="E318" s="1">
        <v>47</v>
      </c>
      <c r="F318" s="1" t="s">
        <v>39</v>
      </c>
      <c r="G318" s="1" t="s">
        <v>22</v>
      </c>
      <c r="H318" s="1">
        <v>11</v>
      </c>
      <c r="I318" s="1">
        <v>1</v>
      </c>
      <c r="J318" s="1" t="s">
        <v>23</v>
      </c>
      <c r="K318" s="1" t="s">
        <v>32</v>
      </c>
      <c r="L318" s="1" t="s">
        <v>33</v>
      </c>
      <c r="M318" s="1">
        <v>13</v>
      </c>
      <c r="N318" s="1">
        <v>87</v>
      </c>
      <c r="O318" s="1" t="s">
        <v>58</v>
      </c>
      <c r="P318" s="1">
        <v>20</v>
      </c>
      <c r="Q318" s="1">
        <v>40</v>
      </c>
      <c r="R318" s="1">
        <v>10</v>
      </c>
      <c r="S318" s="1">
        <v>60</v>
      </c>
      <c r="T318" s="1">
        <v>38</v>
      </c>
      <c r="U318" s="1" t="s">
        <v>35</v>
      </c>
      <c r="V318" s="1">
        <v>248</v>
      </c>
      <c r="W318" s="5">
        <f>YEAR(Table1[Date])</f>
        <v>2013</v>
      </c>
    </row>
    <row r="319" spans="1:23" ht="15.75" customHeight="1" x14ac:dyDescent="0.25">
      <c r="A319" s="1">
        <v>573</v>
      </c>
      <c r="B319" s="1">
        <v>34</v>
      </c>
      <c r="C319" s="1">
        <v>-4</v>
      </c>
      <c r="D319" s="3">
        <v>41579</v>
      </c>
      <c r="E319" s="1">
        <v>42</v>
      </c>
      <c r="F319" s="1" t="s">
        <v>39</v>
      </c>
      <c r="G319" s="1" t="s">
        <v>22</v>
      </c>
      <c r="H319" s="1">
        <v>12</v>
      </c>
      <c r="I319" s="1">
        <v>1</v>
      </c>
      <c r="J319" s="1" t="s">
        <v>23</v>
      </c>
      <c r="K319" s="1" t="s">
        <v>32</v>
      </c>
      <c r="L319" s="1" t="s">
        <v>61</v>
      </c>
      <c r="M319" s="1">
        <v>-4</v>
      </c>
      <c r="N319" s="1">
        <v>81</v>
      </c>
      <c r="O319" s="1" t="s">
        <v>58</v>
      </c>
      <c r="P319" s="1">
        <v>20</v>
      </c>
      <c r="Q319" s="1">
        <v>40</v>
      </c>
      <c r="R319" s="1">
        <v>0</v>
      </c>
      <c r="S319" s="1">
        <v>60</v>
      </c>
      <c r="T319" s="1">
        <v>45</v>
      </c>
      <c r="U319" s="1" t="s">
        <v>35</v>
      </c>
      <c r="V319" s="1">
        <v>211</v>
      </c>
      <c r="W319" s="5">
        <f>YEAR(Table1[Date])</f>
        <v>2013</v>
      </c>
    </row>
    <row r="320" spans="1:23" ht="15.75" customHeight="1" x14ac:dyDescent="0.25">
      <c r="A320" s="1">
        <v>314</v>
      </c>
      <c r="B320" s="1">
        <v>33</v>
      </c>
      <c r="C320" s="1">
        <v>-6</v>
      </c>
      <c r="D320" s="3">
        <v>41579</v>
      </c>
      <c r="E320" s="1">
        <v>41</v>
      </c>
      <c r="F320" s="1" t="s">
        <v>39</v>
      </c>
      <c r="G320" s="1" t="s">
        <v>22</v>
      </c>
      <c r="H320" s="1">
        <v>12</v>
      </c>
      <c r="I320" s="1">
        <v>1</v>
      </c>
      <c r="J320" s="1" t="s">
        <v>23</v>
      </c>
      <c r="K320" s="1" t="s">
        <v>32</v>
      </c>
      <c r="L320" s="1" t="s">
        <v>37</v>
      </c>
      <c r="M320" s="1">
        <v>-6</v>
      </c>
      <c r="N320" s="1">
        <v>79</v>
      </c>
      <c r="O320" s="1" t="s">
        <v>58</v>
      </c>
      <c r="P320" s="1">
        <v>20</v>
      </c>
      <c r="Q320" s="1">
        <v>40</v>
      </c>
      <c r="R320" s="1">
        <v>0</v>
      </c>
      <c r="S320" s="1">
        <v>60</v>
      </c>
      <c r="T320" s="1">
        <v>45</v>
      </c>
      <c r="U320" s="1" t="s">
        <v>35</v>
      </c>
      <c r="V320" s="1">
        <v>243</v>
      </c>
      <c r="W320" s="5">
        <f>YEAR(Table1[Date])</f>
        <v>2013</v>
      </c>
    </row>
    <row r="321" spans="1:23" ht="15.75" customHeight="1" x14ac:dyDescent="0.25">
      <c r="A321" s="1">
        <v>603</v>
      </c>
      <c r="B321" s="1">
        <v>0</v>
      </c>
      <c r="C321" s="1">
        <v>17</v>
      </c>
      <c r="D321" s="3">
        <v>41579</v>
      </c>
      <c r="E321" s="1">
        <v>43</v>
      </c>
      <c r="F321" s="1" t="s">
        <v>39</v>
      </c>
      <c r="G321" s="1" t="s">
        <v>31</v>
      </c>
      <c r="H321" s="1">
        <v>0</v>
      </c>
      <c r="I321" s="1">
        <v>1</v>
      </c>
      <c r="J321" s="1" t="s">
        <v>23</v>
      </c>
      <c r="K321" s="1" t="s">
        <v>32</v>
      </c>
      <c r="L321" s="1" t="s">
        <v>37</v>
      </c>
      <c r="M321" s="1">
        <v>47</v>
      </c>
      <c r="N321" s="1">
        <v>46</v>
      </c>
      <c r="O321" s="1" t="s">
        <v>51</v>
      </c>
      <c r="P321" s="1">
        <v>0</v>
      </c>
      <c r="Q321" s="1">
        <v>40</v>
      </c>
      <c r="R321" s="1">
        <v>30</v>
      </c>
      <c r="S321" s="1">
        <v>40</v>
      </c>
      <c r="T321" s="1">
        <v>11</v>
      </c>
      <c r="U321" s="1" t="s">
        <v>35</v>
      </c>
      <c r="V321" s="1">
        <v>387</v>
      </c>
      <c r="W321" s="5">
        <f>YEAR(Table1[Date])</f>
        <v>2013</v>
      </c>
    </row>
    <row r="322" spans="1:23" ht="15.75" customHeight="1" x14ac:dyDescent="0.25">
      <c r="A322" s="1">
        <v>435</v>
      </c>
      <c r="B322" s="1">
        <v>44</v>
      </c>
      <c r="C322" s="1">
        <v>0</v>
      </c>
      <c r="D322" s="3">
        <v>41579</v>
      </c>
      <c r="E322" s="1">
        <v>62</v>
      </c>
      <c r="F322" s="1" t="s">
        <v>39</v>
      </c>
      <c r="G322" s="1" t="s">
        <v>36</v>
      </c>
      <c r="H322" s="1">
        <v>40</v>
      </c>
      <c r="I322" s="1">
        <v>1</v>
      </c>
      <c r="J322" s="1" t="s">
        <v>23</v>
      </c>
      <c r="K322" s="1" t="s">
        <v>32</v>
      </c>
      <c r="L322" s="1" t="s">
        <v>33</v>
      </c>
      <c r="M322" s="1">
        <v>-10</v>
      </c>
      <c r="N322" s="1">
        <v>113</v>
      </c>
      <c r="O322" s="1" t="s">
        <v>49</v>
      </c>
      <c r="P322" s="1">
        <v>30</v>
      </c>
      <c r="Q322" s="1">
        <v>40</v>
      </c>
      <c r="R322" s="1">
        <v>-10</v>
      </c>
      <c r="S322" s="1">
        <v>70</v>
      </c>
      <c r="T322" s="1">
        <v>69</v>
      </c>
      <c r="U322" s="1" t="s">
        <v>35</v>
      </c>
      <c r="V322" s="1">
        <v>325</v>
      </c>
      <c r="W322" s="5">
        <f>YEAR(Table1[Date])</f>
        <v>2013</v>
      </c>
    </row>
    <row r="323" spans="1:23" ht="15.75" customHeight="1" x14ac:dyDescent="0.25">
      <c r="A323" s="1">
        <v>614</v>
      </c>
      <c r="B323" s="1">
        <v>29</v>
      </c>
      <c r="C323" s="1">
        <v>7</v>
      </c>
      <c r="D323" s="3">
        <v>41609</v>
      </c>
      <c r="E323" s="1">
        <v>44</v>
      </c>
      <c r="F323" s="1" t="s">
        <v>21</v>
      </c>
      <c r="G323" s="1" t="s">
        <v>22</v>
      </c>
      <c r="H323" s="1">
        <v>8</v>
      </c>
      <c r="I323" s="1">
        <v>1</v>
      </c>
      <c r="J323" s="1" t="s">
        <v>23</v>
      </c>
      <c r="K323" s="1" t="s">
        <v>24</v>
      </c>
      <c r="L323" s="1" t="s">
        <v>57</v>
      </c>
      <c r="M323" s="1">
        <v>37</v>
      </c>
      <c r="N323" s="1">
        <v>78</v>
      </c>
      <c r="O323" s="1" t="s">
        <v>65</v>
      </c>
      <c r="P323" s="1">
        <v>20</v>
      </c>
      <c r="Q323" s="1">
        <v>40</v>
      </c>
      <c r="R323" s="1">
        <v>30</v>
      </c>
      <c r="S323" s="1">
        <v>60</v>
      </c>
      <c r="T323" s="1">
        <v>19</v>
      </c>
      <c r="U323" s="1" t="s">
        <v>27</v>
      </c>
      <c r="V323" s="1">
        <v>490</v>
      </c>
      <c r="W323" s="5">
        <f>YEAR(Table1[Date])</f>
        <v>2013</v>
      </c>
    </row>
    <row r="324" spans="1:23" ht="15.75" customHeight="1" x14ac:dyDescent="0.25">
      <c r="A324" s="1">
        <v>440</v>
      </c>
      <c r="B324" s="1">
        <v>33</v>
      </c>
      <c r="C324" s="1">
        <v>13</v>
      </c>
      <c r="D324" s="3">
        <v>41609</v>
      </c>
      <c r="E324" s="1">
        <v>49</v>
      </c>
      <c r="F324" s="1" t="s">
        <v>21</v>
      </c>
      <c r="G324" s="1" t="s">
        <v>22</v>
      </c>
      <c r="H324" s="1">
        <v>9</v>
      </c>
      <c r="I324" s="1">
        <v>1</v>
      </c>
      <c r="J324" s="1" t="s">
        <v>23</v>
      </c>
      <c r="K324" s="1" t="s">
        <v>24</v>
      </c>
      <c r="L324" s="1" t="s">
        <v>25</v>
      </c>
      <c r="M324" s="1">
        <v>43</v>
      </c>
      <c r="N324" s="1">
        <v>87</v>
      </c>
      <c r="O324" s="1" t="s">
        <v>65</v>
      </c>
      <c r="P324" s="1">
        <v>30</v>
      </c>
      <c r="Q324" s="1">
        <v>40</v>
      </c>
      <c r="R324" s="1">
        <v>30</v>
      </c>
      <c r="S324" s="1">
        <v>70</v>
      </c>
      <c r="T324" s="1">
        <v>20</v>
      </c>
      <c r="U324" s="1" t="s">
        <v>27</v>
      </c>
      <c r="V324" s="1">
        <v>870</v>
      </c>
      <c r="W324" s="5">
        <f>YEAR(Table1[Date])</f>
        <v>2013</v>
      </c>
    </row>
    <row r="325" spans="1:23" ht="15.75" customHeight="1" x14ac:dyDescent="0.25">
      <c r="A325" s="1">
        <v>774</v>
      </c>
      <c r="B325" s="1">
        <v>46</v>
      </c>
      <c r="C325" s="1">
        <v>0</v>
      </c>
      <c r="D325" s="3">
        <v>41609</v>
      </c>
      <c r="E325" s="1">
        <v>57</v>
      </c>
      <c r="F325" s="1" t="s">
        <v>21</v>
      </c>
      <c r="G325" s="1" t="s">
        <v>31</v>
      </c>
      <c r="H325" s="1">
        <v>17</v>
      </c>
      <c r="I325" s="1">
        <v>1</v>
      </c>
      <c r="J325" s="1" t="s">
        <v>23</v>
      </c>
      <c r="K325" s="1" t="s">
        <v>24</v>
      </c>
      <c r="L325" s="1" t="s">
        <v>25</v>
      </c>
      <c r="M325" s="1">
        <v>10</v>
      </c>
      <c r="N325" s="1">
        <v>110</v>
      </c>
      <c r="O325" s="1" t="s">
        <v>62</v>
      </c>
      <c r="P325" s="1">
        <v>30</v>
      </c>
      <c r="Q325" s="1">
        <v>40</v>
      </c>
      <c r="R325" s="1">
        <v>10</v>
      </c>
      <c r="S325" s="1">
        <v>70</v>
      </c>
      <c r="T325" s="1">
        <v>50</v>
      </c>
      <c r="U325" s="1" t="s">
        <v>27</v>
      </c>
      <c r="V325" s="1">
        <v>422</v>
      </c>
      <c r="W325" s="5">
        <f>YEAR(Table1[Date])</f>
        <v>2013</v>
      </c>
    </row>
    <row r="326" spans="1:23" ht="15.75" customHeight="1" x14ac:dyDescent="0.25">
      <c r="A326" s="1">
        <v>321</v>
      </c>
      <c r="B326" s="1">
        <v>30</v>
      </c>
      <c r="C326" s="1">
        <v>9</v>
      </c>
      <c r="D326" s="3">
        <v>41609</v>
      </c>
      <c r="E326" s="1">
        <v>45</v>
      </c>
      <c r="F326" s="1" t="s">
        <v>21</v>
      </c>
      <c r="G326" s="1" t="s">
        <v>31</v>
      </c>
      <c r="H326" s="1">
        <v>8</v>
      </c>
      <c r="I326" s="1">
        <v>1</v>
      </c>
      <c r="J326" s="1" t="s">
        <v>23</v>
      </c>
      <c r="K326" s="1" t="s">
        <v>32</v>
      </c>
      <c r="L326" s="1" t="s">
        <v>33</v>
      </c>
      <c r="M326" s="1">
        <v>39</v>
      </c>
      <c r="N326" s="1">
        <v>80</v>
      </c>
      <c r="O326" s="1" t="s">
        <v>34</v>
      </c>
      <c r="P326" s="1">
        <v>30</v>
      </c>
      <c r="Q326" s="1">
        <v>40</v>
      </c>
      <c r="R326" s="1">
        <v>30</v>
      </c>
      <c r="S326" s="1">
        <v>70</v>
      </c>
      <c r="T326" s="1">
        <v>19</v>
      </c>
      <c r="U326" s="1" t="s">
        <v>35</v>
      </c>
      <c r="V326" s="1">
        <v>882</v>
      </c>
      <c r="W326" s="5">
        <f>YEAR(Table1[Date])</f>
        <v>2013</v>
      </c>
    </row>
    <row r="327" spans="1:23" ht="15.75" customHeight="1" x14ac:dyDescent="0.25">
      <c r="A327" s="1">
        <v>774</v>
      </c>
      <c r="B327" s="1">
        <v>29</v>
      </c>
      <c r="C327" s="1">
        <v>7</v>
      </c>
      <c r="D327" s="3">
        <v>41609</v>
      </c>
      <c r="E327" s="1">
        <v>44</v>
      </c>
      <c r="F327" s="1" t="s">
        <v>21</v>
      </c>
      <c r="G327" s="1" t="s">
        <v>31</v>
      </c>
      <c r="H327" s="1">
        <v>8</v>
      </c>
      <c r="I327" s="1">
        <v>1</v>
      </c>
      <c r="J327" s="1" t="s">
        <v>23</v>
      </c>
      <c r="K327" s="1" t="s">
        <v>32</v>
      </c>
      <c r="L327" s="1" t="s">
        <v>37</v>
      </c>
      <c r="M327" s="1">
        <v>37</v>
      </c>
      <c r="N327" s="1">
        <v>78</v>
      </c>
      <c r="O327" s="1" t="s">
        <v>62</v>
      </c>
      <c r="P327" s="1">
        <v>30</v>
      </c>
      <c r="Q327" s="1">
        <v>40</v>
      </c>
      <c r="R327" s="1">
        <v>30</v>
      </c>
      <c r="S327" s="1">
        <v>70</v>
      </c>
      <c r="T327" s="1">
        <v>19</v>
      </c>
      <c r="U327" s="1" t="s">
        <v>35</v>
      </c>
      <c r="V327" s="1">
        <v>490</v>
      </c>
      <c r="W327" s="5">
        <f>YEAR(Table1[Date])</f>
        <v>2013</v>
      </c>
    </row>
    <row r="328" spans="1:23" ht="15.75" customHeight="1" x14ac:dyDescent="0.25">
      <c r="A328" s="1">
        <v>608</v>
      </c>
      <c r="B328" s="1">
        <v>24</v>
      </c>
      <c r="C328" s="1">
        <v>-11</v>
      </c>
      <c r="D328" s="3">
        <v>41609</v>
      </c>
      <c r="E328" s="1">
        <v>32</v>
      </c>
      <c r="F328" s="1" t="s">
        <v>39</v>
      </c>
      <c r="G328" s="1" t="s">
        <v>22</v>
      </c>
      <c r="H328" s="1">
        <v>7</v>
      </c>
      <c r="I328" s="1">
        <v>1</v>
      </c>
      <c r="J328" s="1" t="s">
        <v>40</v>
      </c>
      <c r="K328" s="1" t="s">
        <v>41</v>
      </c>
      <c r="L328" s="1" t="s">
        <v>42</v>
      </c>
      <c r="M328" s="1">
        <v>19</v>
      </c>
      <c r="N328" s="1">
        <v>60</v>
      </c>
      <c r="O328" s="1" t="s">
        <v>59</v>
      </c>
      <c r="P328" s="1">
        <v>30</v>
      </c>
      <c r="Q328" s="1">
        <v>40</v>
      </c>
      <c r="R328" s="1">
        <v>30</v>
      </c>
      <c r="S328" s="1">
        <v>70</v>
      </c>
      <c r="T328" s="1">
        <v>19</v>
      </c>
      <c r="U328" s="1" t="s">
        <v>27</v>
      </c>
      <c r="V328" s="1">
        <v>567</v>
      </c>
      <c r="W328" s="5">
        <f>YEAR(Table1[Date])</f>
        <v>2013</v>
      </c>
    </row>
    <row r="329" spans="1:23" ht="15.75" customHeight="1" x14ac:dyDescent="0.25">
      <c r="A329" s="1">
        <v>775</v>
      </c>
      <c r="B329" s="1">
        <v>0</v>
      </c>
      <c r="C329" s="1">
        <v>16</v>
      </c>
      <c r="D329" s="3">
        <v>41609</v>
      </c>
      <c r="E329" s="1">
        <v>43</v>
      </c>
      <c r="F329" s="1" t="s">
        <v>39</v>
      </c>
      <c r="G329" s="1" t="s">
        <v>36</v>
      </c>
      <c r="H329" s="1">
        <v>0</v>
      </c>
      <c r="I329" s="1">
        <v>1</v>
      </c>
      <c r="J329" s="1" t="s">
        <v>40</v>
      </c>
      <c r="K329" s="1" t="s">
        <v>41</v>
      </c>
      <c r="L329" s="1" t="s">
        <v>54</v>
      </c>
      <c r="M329" s="1">
        <v>46</v>
      </c>
      <c r="N329" s="1">
        <v>46</v>
      </c>
      <c r="O329" s="1" t="s">
        <v>48</v>
      </c>
      <c r="P329" s="1">
        <v>0</v>
      </c>
      <c r="Q329" s="1">
        <v>40</v>
      </c>
      <c r="R329" s="1">
        <v>30</v>
      </c>
      <c r="S329" s="1">
        <v>40</v>
      </c>
      <c r="T329" s="1">
        <v>12</v>
      </c>
      <c r="U329" s="1" t="s">
        <v>35</v>
      </c>
      <c r="V329" s="1">
        <v>344</v>
      </c>
      <c r="W329" s="5">
        <f>YEAR(Table1[Date])</f>
        <v>2013</v>
      </c>
    </row>
    <row r="330" spans="1:23" ht="15.75" customHeight="1" x14ac:dyDescent="0.25">
      <c r="A330" s="1">
        <v>435</v>
      </c>
      <c r="B330" s="1">
        <v>31</v>
      </c>
      <c r="C330" s="1">
        <v>9</v>
      </c>
      <c r="D330" s="3">
        <v>41609</v>
      </c>
      <c r="E330" s="1">
        <v>46</v>
      </c>
      <c r="F330" s="1" t="s">
        <v>39</v>
      </c>
      <c r="G330" s="1" t="s">
        <v>36</v>
      </c>
      <c r="H330" s="1">
        <v>8</v>
      </c>
      <c r="I330" s="1">
        <v>1</v>
      </c>
      <c r="J330" s="1" t="s">
        <v>40</v>
      </c>
      <c r="K330" s="1" t="s">
        <v>41</v>
      </c>
      <c r="L330" s="1" t="s">
        <v>54</v>
      </c>
      <c r="M330" s="1">
        <v>39</v>
      </c>
      <c r="N330" s="1">
        <v>82</v>
      </c>
      <c r="O330" s="1" t="s">
        <v>49</v>
      </c>
      <c r="P330" s="1">
        <v>30</v>
      </c>
      <c r="Q330" s="1">
        <v>40</v>
      </c>
      <c r="R330" s="1">
        <v>30</v>
      </c>
      <c r="S330" s="1">
        <v>70</v>
      </c>
      <c r="T330" s="1">
        <v>20</v>
      </c>
      <c r="U330" s="1" t="s">
        <v>35</v>
      </c>
      <c r="V330" s="1">
        <v>844</v>
      </c>
      <c r="W330" s="5">
        <f>YEAR(Table1[Date])</f>
        <v>2013</v>
      </c>
    </row>
    <row r="331" spans="1:23" ht="15.75" customHeight="1" x14ac:dyDescent="0.25">
      <c r="A331" s="1">
        <v>715</v>
      </c>
      <c r="B331" s="1">
        <v>34</v>
      </c>
      <c r="C331" s="1">
        <v>15</v>
      </c>
      <c r="D331" s="3">
        <v>41609</v>
      </c>
      <c r="E331" s="1">
        <v>51</v>
      </c>
      <c r="F331" s="1" t="s">
        <v>39</v>
      </c>
      <c r="G331" s="1" t="s">
        <v>22</v>
      </c>
      <c r="H331" s="1">
        <v>9</v>
      </c>
      <c r="I331" s="1">
        <v>1</v>
      </c>
      <c r="J331" s="1" t="s">
        <v>23</v>
      </c>
      <c r="K331" s="1" t="s">
        <v>24</v>
      </c>
      <c r="L331" s="1" t="s">
        <v>25</v>
      </c>
      <c r="M331" s="1">
        <v>45</v>
      </c>
      <c r="N331" s="1">
        <v>91</v>
      </c>
      <c r="O331" s="1" t="s">
        <v>59</v>
      </c>
      <c r="P331" s="1">
        <v>30</v>
      </c>
      <c r="Q331" s="1">
        <v>40</v>
      </c>
      <c r="R331" s="1">
        <v>30</v>
      </c>
      <c r="S331" s="1">
        <v>70</v>
      </c>
      <c r="T331" s="1">
        <v>21</v>
      </c>
      <c r="U331" s="1" t="s">
        <v>27</v>
      </c>
      <c r="V331" s="1">
        <v>863</v>
      </c>
      <c r="W331" s="5">
        <f>YEAR(Table1[Date])</f>
        <v>2013</v>
      </c>
    </row>
    <row r="332" spans="1:23" ht="15.75" customHeight="1" x14ac:dyDescent="0.25">
      <c r="A332" s="1">
        <v>603</v>
      </c>
      <c r="B332" s="1">
        <v>39</v>
      </c>
      <c r="C332" s="1">
        <v>-7</v>
      </c>
      <c r="D332" s="3">
        <v>41609</v>
      </c>
      <c r="E332" s="1">
        <v>49</v>
      </c>
      <c r="F332" s="1" t="s">
        <v>39</v>
      </c>
      <c r="G332" s="1" t="s">
        <v>31</v>
      </c>
      <c r="H332" s="1">
        <v>14</v>
      </c>
      <c r="I332" s="1">
        <v>1</v>
      </c>
      <c r="J332" s="1" t="s">
        <v>23</v>
      </c>
      <c r="K332" s="1" t="s">
        <v>24</v>
      </c>
      <c r="L332" s="1" t="s">
        <v>25</v>
      </c>
      <c r="M332" s="1">
        <v>3</v>
      </c>
      <c r="N332" s="1">
        <v>94</v>
      </c>
      <c r="O332" s="1" t="s">
        <v>51</v>
      </c>
      <c r="P332" s="1">
        <v>20</v>
      </c>
      <c r="Q332" s="1">
        <v>40</v>
      </c>
      <c r="R332" s="1">
        <v>10</v>
      </c>
      <c r="S332" s="1">
        <v>60</v>
      </c>
      <c r="T332" s="1">
        <v>47</v>
      </c>
      <c r="U332" s="1" t="s">
        <v>27</v>
      </c>
      <c r="V332" s="1">
        <v>250</v>
      </c>
      <c r="W332" s="5">
        <f>YEAR(Table1[Date])</f>
        <v>2013</v>
      </c>
    </row>
    <row r="333" spans="1:23" ht="15.75" customHeight="1" x14ac:dyDescent="0.25">
      <c r="A333" s="1">
        <v>505</v>
      </c>
      <c r="B333" s="1">
        <v>31</v>
      </c>
      <c r="C333" s="1">
        <v>-10</v>
      </c>
      <c r="D333" s="3">
        <v>41609</v>
      </c>
      <c r="E333" s="1">
        <v>38</v>
      </c>
      <c r="F333" s="1" t="s">
        <v>39</v>
      </c>
      <c r="G333" s="1" t="s">
        <v>29</v>
      </c>
      <c r="H333" s="1">
        <v>9</v>
      </c>
      <c r="I333" s="1">
        <v>1</v>
      </c>
      <c r="J333" s="1" t="s">
        <v>23</v>
      </c>
      <c r="K333" s="1" t="s">
        <v>24</v>
      </c>
      <c r="L333" s="1" t="s">
        <v>25</v>
      </c>
      <c r="M333" s="1">
        <v>10</v>
      </c>
      <c r="N333" s="1">
        <v>74</v>
      </c>
      <c r="O333" s="1" t="s">
        <v>64</v>
      </c>
      <c r="P333" s="1">
        <v>20</v>
      </c>
      <c r="Q333" s="1">
        <v>40</v>
      </c>
      <c r="R333" s="1">
        <v>20</v>
      </c>
      <c r="S333" s="1">
        <v>60</v>
      </c>
      <c r="T333" s="1">
        <v>31</v>
      </c>
      <c r="U333" s="1" t="s">
        <v>27</v>
      </c>
      <c r="V333" s="1">
        <v>1009</v>
      </c>
      <c r="W333" s="5">
        <f>YEAR(Table1[Date])</f>
        <v>2013</v>
      </c>
    </row>
    <row r="334" spans="1:23" ht="15.75" customHeight="1" x14ac:dyDescent="0.25">
      <c r="A334" s="1">
        <v>314</v>
      </c>
      <c r="B334" s="1">
        <v>38</v>
      </c>
      <c r="C334" s="1">
        <v>6</v>
      </c>
      <c r="D334" s="3">
        <v>41609</v>
      </c>
      <c r="E334" s="1">
        <v>51</v>
      </c>
      <c r="F334" s="1" t="s">
        <v>39</v>
      </c>
      <c r="G334" s="1" t="s">
        <v>22</v>
      </c>
      <c r="H334" s="1">
        <v>12</v>
      </c>
      <c r="I334" s="1">
        <v>1</v>
      </c>
      <c r="J334" s="1" t="s">
        <v>23</v>
      </c>
      <c r="K334" s="1" t="s">
        <v>32</v>
      </c>
      <c r="L334" s="1" t="s">
        <v>33</v>
      </c>
      <c r="M334" s="1">
        <v>16</v>
      </c>
      <c r="N334" s="1">
        <v>95</v>
      </c>
      <c r="O334" s="1" t="s">
        <v>58</v>
      </c>
      <c r="P334" s="1">
        <v>30</v>
      </c>
      <c r="Q334" s="1">
        <v>40</v>
      </c>
      <c r="R334" s="1">
        <v>10</v>
      </c>
      <c r="S334" s="1">
        <v>70</v>
      </c>
      <c r="T334" s="1">
        <v>40</v>
      </c>
      <c r="U334" s="1" t="s">
        <v>35</v>
      </c>
      <c r="V334" s="1">
        <v>256</v>
      </c>
      <c r="W334" s="5">
        <f>YEAR(Table1[Date])</f>
        <v>2013</v>
      </c>
    </row>
    <row r="335" spans="1:23" ht="15.75" customHeight="1" x14ac:dyDescent="0.25">
      <c r="A335" s="1">
        <v>660</v>
      </c>
      <c r="B335" s="1">
        <v>39</v>
      </c>
      <c r="C335" s="1">
        <v>3</v>
      </c>
      <c r="D335" s="3">
        <v>41609</v>
      </c>
      <c r="E335" s="1">
        <v>49</v>
      </c>
      <c r="F335" s="1" t="s">
        <v>39</v>
      </c>
      <c r="G335" s="1" t="s">
        <v>22</v>
      </c>
      <c r="H335" s="1">
        <v>14</v>
      </c>
      <c r="I335" s="1">
        <v>1</v>
      </c>
      <c r="J335" s="1" t="s">
        <v>23</v>
      </c>
      <c r="K335" s="1" t="s">
        <v>32</v>
      </c>
      <c r="L335" s="1" t="s">
        <v>37</v>
      </c>
      <c r="M335" s="1">
        <v>3</v>
      </c>
      <c r="N335" s="1">
        <v>94</v>
      </c>
      <c r="O335" s="1" t="s">
        <v>58</v>
      </c>
      <c r="P335" s="1">
        <v>30</v>
      </c>
      <c r="Q335" s="1">
        <v>40</v>
      </c>
      <c r="R335" s="1">
        <v>0</v>
      </c>
      <c r="S335" s="1">
        <v>70</v>
      </c>
      <c r="T335" s="1">
        <v>47</v>
      </c>
      <c r="U335" s="1" t="s">
        <v>35</v>
      </c>
      <c r="V335" s="1">
        <v>250</v>
      </c>
      <c r="W335" s="5">
        <f>YEAR(Table1[Date])</f>
        <v>2013</v>
      </c>
    </row>
    <row r="336" spans="1:23" ht="15.75" customHeight="1" x14ac:dyDescent="0.25">
      <c r="A336" s="1">
        <v>603</v>
      </c>
      <c r="B336" s="1">
        <v>0</v>
      </c>
      <c r="C336" s="1">
        <v>17</v>
      </c>
      <c r="D336" s="3">
        <v>41609</v>
      </c>
      <c r="E336" s="1">
        <v>43</v>
      </c>
      <c r="F336" s="1" t="s">
        <v>39</v>
      </c>
      <c r="G336" s="1" t="s">
        <v>31</v>
      </c>
      <c r="H336" s="1">
        <v>0</v>
      </c>
      <c r="I336" s="1">
        <v>1</v>
      </c>
      <c r="J336" s="1" t="s">
        <v>23</v>
      </c>
      <c r="K336" s="1" t="s">
        <v>32</v>
      </c>
      <c r="L336" s="1" t="s">
        <v>37</v>
      </c>
      <c r="M336" s="1">
        <v>47</v>
      </c>
      <c r="N336" s="1">
        <v>46</v>
      </c>
      <c r="O336" s="1" t="s">
        <v>51</v>
      </c>
      <c r="P336" s="1">
        <v>0</v>
      </c>
      <c r="Q336" s="1">
        <v>40</v>
      </c>
      <c r="R336" s="1">
        <v>30</v>
      </c>
      <c r="S336" s="1">
        <v>40</v>
      </c>
      <c r="T336" s="1">
        <v>11</v>
      </c>
      <c r="U336" s="1" t="s">
        <v>35</v>
      </c>
      <c r="V336" s="1">
        <v>344</v>
      </c>
      <c r="W336" s="5">
        <f>YEAR(Table1[Date])</f>
        <v>2013</v>
      </c>
    </row>
    <row r="337" spans="1:23" ht="15.75" customHeight="1" x14ac:dyDescent="0.25">
      <c r="A337" s="1">
        <v>253</v>
      </c>
      <c r="B337" s="1">
        <v>41</v>
      </c>
      <c r="C337" s="1">
        <v>25</v>
      </c>
      <c r="D337" s="3">
        <v>41609</v>
      </c>
      <c r="E337" s="1">
        <v>66</v>
      </c>
      <c r="F337" s="1" t="s">
        <v>39</v>
      </c>
      <c r="G337" s="1" t="s">
        <v>36</v>
      </c>
      <c r="H337" s="1">
        <v>12</v>
      </c>
      <c r="I337" s="1">
        <v>1</v>
      </c>
      <c r="J337" s="1" t="s">
        <v>23</v>
      </c>
      <c r="K337" s="1" t="s">
        <v>32</v>
      </c>
      <c r="L337" s="1" t="s">
        <v>33</v>
      </c>
      <c r="M337" s="1">
        <v>45</v>
      </c>
      <c r="N337" s="1">
        <v>114</v>
      </c>
      <c r="O337" s="1" t="s">
        <v>60</v>
      </c>
      <c r="P337" s="1">
        <v>30</v>
      </c>
      <c r="Q337" s="1">
        <v>40</v>
      </c>
      <c r="R337" s="1">
        <v>20</v>
      </c>
      <c r="S337" s="1">
        <v>70</v>
      </c>
      <c r="T337" s="1">
        <v>36</v>
      </c>
      <c r="U337" s="1" t="s">
        <v>35</v>
      </c>
      <c r="V337" s="1">
        <v>320</v>
      </c>
      <c r="W337" s="5">
        <f>YEAR(Table1[Date])</f>
        <v>2013</v>
      </c>
    </row>
    <row r="338" spans="1:23" ht="15.75" customHeight="1" x14ac:dyDescent="0.25">
      <c r="A338" s="1">
        <v>435</v>
      </c>
      <c r="B338" s="1">
        <v>38</v>
      </c>
      <c r="C338" s="1">
        <v>8</v>
      </c>
      <c r="D338" s="3">
        <v>41609</v>
      </c>
      <c r="E338" s="1">
        <v>51</v>
      </c>
      <c r="F338" s="1" t="s">
        <v>39</v>
      </c>
      <c r="G338" s="1" t="s">
        <v>36</v>
      </c>
      <c r="H338" s="1">
        <v>12</v>
      </c>
      <c r="I338" s="1">
        <v>1</v>
      </c>
      <c r="J338" s="1" t="s">
        <v>23</v>
      </c>
      <c r="K338" s="1" t="s">
        <v>32</v>
      </c>
      <c r="L338" s="1" t="s">
        <v>61</v>
      </c>
      <c r="M338" s="1">
        <v>18</v>
      </c>
      <c r="N338" s="1">
        <v>95</v>
      </c>
      <c r="O338" s="1" t="s">
        <v>49</v>
      </c>
      <c r="P338" s="1">
        <v>20</v>
      </c>
      <c r="Q338" s="1">
        <v>40</v>
      </c>
      <c r="R338" s="1">
        <v>10</v>
      </c>
      <c r="S338" s="1">
        <v>60</v>
      </c>
      <c r="T338" s="1">
        <v>39</v>
      </c>
      <c r="U338" s="1" t="s">
        <v>35</v>
      </c>
      <c r="V338" s="1">
        <v>256</v>
      </c>
      <c r="W338" s="5">
        <f>YEAR(Table1[Date])</f>
        <v>2013</v>
      </c>
    </row>
    <row r="339" spans="1:23" ht="15.75" customHeight="1" x14ac:dyDescent="0.25">
      <c r="A339" s="1">
        <v>253</v>
      </c>
      <c r="B339" s="1">
        <v>43</v>
      </c>
      <c r="C339" s="1">
        <v>22</v>
      </c>
      <c r="D339" s="3">
        <v>41609</v>
      </c>
      <c r="E339" s="1">
        <v>63</v>
      </c>
      <c r="F339" s="1" t="s">
        <v>39</v>
      </c>
      <c r="G339" s="1" t="s">
        <v>36</v>
      </c>
      <c r="H339" s="1">
        <v>13</v>
      </c>
      <c r="I339" s="1">
        <v>1</v>
      </c>
      <c r="J339" s="1" t="s">
        <v>23</v>
      </c>
      <c r="K339" s="1" t="s">
        <v>32</v>
      </c>
      <c r="L339" s="1" t="s">
        <v>61</v>
      </c>
      <c r="M339" s="1">
        <v>42</v>
      </c>
      <c r="N339" s="1">
        <v>113</v>
      </c>
      <c r="O339" s="1" t="s">
        <v>60</v>
      </c>
      <c r="P339" s="1">
        <v>30</v>
      </c>
      <c r="Q339" s="1">
        <v>40</v>
      </c>
      <c r="R339" s="1">
        <v>20</v>
      </c>
      <c r="S339" s="1">
        <v>70</v>
      </c>
      <c r="T339" s="1">
        <v>35</v>
      </c>
      <c r="U339" s="1" t="s">
        <v>35</v>
      </c>
      <c r="V339" s="1">
        <v>466</v>
      </c>
      <c r="W339" s="5">
        <f>YEAR(Table1[Date])</f>
        <v>2013</v>
      </c>
    </row>
    <row r="340" spans="1:23" ht="15.75" customHeight="1" x14ac:dyDescent="0.25">
      <c r="A340" s="1">
        <v>216</v>
      </c>
      <c r="B340" s="1">
        <v>51</v>
      </c>
      <c r="C340" s="1">
        <v>-35</v>
      </c>
      <c r="D340" s="3">
        <v>41183</v>
      </c>
      <c r="E340" s="1">
        <v>71</v>
      </c>
      <c r="F340" s="1" t="s">
        <v>21</v>
      </c>
      <c r="G340" s="1" t="s">
        <v>22</v>
      </c>
      <c r="H340" s="1">
        <v>46</v>
      </c>
      <c r="I340" s="1">
        <v>1</v>
      </c>
      <c r="J340" s="1" t="s">
        <v>40</v>
      </c>
      <c r="K340" s="1" t="s">
        <v>45</v>
      </c>
      <c r="L340" s="1" t="s">
        <v>46</v>
      </c>
      <c r="M340" s="1">
        <v>-5</v>
      </c>
      <c r="N340" s="1">
        <v>122</v>
      </c>
      <c r="O340" s="1" t="s">
        <v>65</v>
      </c>
      <c r="P340" s="1">
        <v>40</v>
      </c>
      <c r="Q340" s="1">
        <v>70</v>
      </c>
      <c r="R340" s="1">
        <v>30</v>
      </c>
      <c r="S340" s="1">
        <v>110</v>
      </c>
      <c r="T340" s="1">
        <v>76</v>
      </c>
      <c r="U340" s="1" t="s">
        <v>27</v>
      </c>
      <c r="V340" s="1">
        <v>503</v>
      </c>
      <c r="W340" s="5">
        <f>YEAR(Table1[Date])</f>
        <v>2012</v>
      </c>
    </row>
    <row r="341" spans="1:23" ht="15.75" customHeight="1" x14ac:dyDescent="0.25">
      <c r="A341" s="1">
        <v>440</v>
      </c>
      <c r="B341" s="1">
        <v>52</v>
      </c>
      <c r="C341" s="1">
        <v>-34</v>
      </c>
      <c r="D341" s="3">
        <v>41183</v>
      </c>
      <c r="E341" s="1">
        <v>71</v>
      </c>
      <c r="F341" s="1" t="s">
        <v>21</v>
      </c>
      <c r="G341" s="1" t="s">
        <v>22</v>
      </c>
      <c r="H341" s="1">
        <v>17</v>
      </c>
      <c r="I341" s="1">
        <v>1</v>
      </c>
      <c r="J341" s="1" t="s">
        <v>40</v>
      </c>
      <c r="K341" s="1" t="s">
        <v>45</v>
      </c>
      <c r="L341" s="1" t="s">
        <v>50</v>
      </c>
      <c r="M341" s="1">
        <v>26</v>
      </c>
      <c r="N341" s="1">
        <v>123</v>
      </c>
      <c r="O341" s="1" t="s">
        <v>65</v>
      </c>
      <c r="P341" s="1">
        <v>40</v>
      </c>
      <c r="Q341" s="1">
        <v>70</v>
      </c>
      <c r="R341" s="1">
        <v>60</v>
      </c>
      <c r="S341" s="1">
        <v>110</v>
      </c>
      <c r="T341" s="1">
        <v>45</v>
      </c>
      <c r="U341" s="1" t="s">
        <v>35</v>
      </c>
      <c r="V341" s="1">
        <v>405</v>
      </c>
      <c r="W341" s="5">
        <f>YEAR(Table1[Date])</f>
        <v>2012</v>
      </c>
    </row>
    <row r="342" spans="1:23" ht="15.75" customHeight="1" x14ac:dyDescent="0.25">
      <c r="A342" s="1">
        <v>937</v>
      </c>
      <c r="B342" s="1">
        <v>43</v>
      </c>
      <c r="C342" s="1">
        <v>-32</v>
      </c>
      <c r="D342" s="3">
        <v>41183</v>
      </c>
      <c r="E342" s="1">
        <v>64</v>
      </c>
      <c r="F342" s="1" t="s">
        <v>21</v>
      </c>
      <c r="G342" s="1" t="s">
        <v>22</v>
      </c>
      <c r="H342" s="1">
        <v>13</v>
      </c>
      <c r="I342" s="1">
        <v>1</v>
      </c>
      <c r="J342" s="1" t="s">
        <v>40</v>
      </c>
      <c r="K342" s="1" t="s">
        <v>45</v>
      </c>
      <c r="L342" s="1" t="s">
        <v>52</v>
      </c>
      <c r="M342" s="1">
        <v>28</v>
      </c>
      <c r="N342" s="1">
        <v>107</v>
      </c>
      <c r="O342" s="1" t="s">
        <v>65</v>
      </c>
      <c r="P342" s="1">
        <v>30</v>
      </c>
      <c r="Q342" s="1">
        <v>70</v>
      </c>
      <c r="R342" s="1">
        <v>60</v>
      </c>
      <c r="S342" s="1">
        <v>100</v>
      </c>
      <c r="T342" s="1">
        <v>36</v>
      </c>
      <c r="U342" s="1" t="s">
        <v>35</v>
      </c>
      <c r="V342" s="1">
        <v>419</v>
      </c>
      <c r="W342" s="5">
        <f>YEAR(Table1[Date])</f>
        <v>2012</v>
      </c>
    </row>
    <row r="343" spans="1:23" ht="15.75" customHeight="1" x14ac:dyDescent="0.25">
      <c r="A343" s="1">
        <v>774</v>
      </c>
      <c r="B343" s="1">
        <v>51</v>
      </c>
      <c r="C343" s="1">
        <v>-41</v>
      </c>
      <c r="D343" s="3">
        <v>41183</v>
      </c>
      <c r="E343" s="1">
        <v>65</v>
      </c>
      <c r="F343" s="1" t="s">
        <v>21</v>
      </c>
      <c r="G343" s="1" t="s">
        <v>31</v>
      </c>
      <c r="H343" s="1">
        <v>46</v>
      </c>
      <c r="I343" s="1">
        <v>1</v>
      </c>
      <c r="J343" s="1" t="s">
        <v>40</v>
      </c>
      <c r="K343" s="1" t="s">
        <v>41</v>
      </c>
      <c r="L343" s="1" t="s">
        <v>53</v>
      </c>
      <c r="M343" s="1">
        <v>-11</v>
      </c>
      <c r="N343" s="1">
        <v>116</v>
      </c>
      <c r="O343" s="1" t="s">
        <v>62</v>
      </c>
      <c r="P343" s="1">
        <v>30</v>
      </c>
      <c r="Q343" s="1">
        <v>70</v>
      </c>
      <c r="R343" s="1">
        <v>30</v>
      </c>
      <c r="S343" s="1">
        <v>100</v>
      </c>
      <c r="T343" s="1">
        <v>76</v>
      </c>
      <c r="U343" s="1" t="s">
        <v>35</v>
      </c>
      <c r="V343" s="1">
        <v>542</v>
      </c>
      <c r="W343" s="5">
        <f>YEAR(Table1[Date])</f>
        <v>2012</v>
      </c>
    </row>
    <row r="344" spans="1:23" ht="15.75" customHeight="1" x14ac:dyDescent="0.25">
      <c r="A344" s="1">
        <v>832</v>
      </c>
      <c r="B344" s="1">
        <v>72</v>
      </c>
      <c r="C344" s="1">
        <v>5</v>
      </c>
      <c r="D344" s="3">
        <v>41183</v>
      </c>
      <c r="E344" s="1">
        <v>110</v>
      </c>
      <c r="F344" s="1" t="s">
        <v>21</v>
      </c>
      <c r="G344" s="1" t="s">
        <v>29</v>
      </c>
      <c r="H344" s="1">
        <v>23</v>
      </c>
      <c r="I344" s="1">
        <v>1</v>
      </c>
      <c r="J344" s="1" t="s">
        <v>40</v>
      </c>
      <c r="K344" s="1" t="s">
        <v>41</v>
      </c>
      <c r="L344" s="1" t="s">
        <v>54</v>
      </c>
      <c r="M344" s="1">
        <v>55</v>
      </c>
      <c r="N344" s="1">
        <v>182</v>
      </c>
      <c r="O344" s="1" t="s">
        <v>30</v>
      </c>
      <c r="P344" s="1">
        <v>40</v>
      </c>
      <c r="Q344" s="1">
        <v>70</v>
      </c>
      <c r="R344" s="1">
        <v>50</v>
      </c>
      <c r="S344" s="1">
        <v>110</v>
      </c>
      <c r="T344" s="1">
        <v>55</v>
      </c>
      <c r="U344" s="1" t="s">
        <v>35</v>
      </c>
      <c r="V344" s="1">
        <v>-868</v>
      </c>
      <c r="W344" s="5">
        <f>YEAR(Table1[Date])</f>
        <v>2012</v>
      </c>
    </row>
    <row r="345" spans="1:23" ht="15.75" customHeight="1" x14ac:dyDescent="0.25">
      <c r="A345" s="1">
        <v>863</v>
      </c>
      <c r="B345" s="1">
        <v>48</v>
      </c>
      <c r="C345" s="1">
        <v>-14</v>
      </c>
      <c r="D345" s="3">
        <v>41183</v>
      </c>
      <c r="E345" s="1">
        <v>70</v>
      </c>
      <c r="F345" s="1" t="s">
        <v>21</v>
      </c>
      <c r="G345" s="1" t="s">
        <v>31</v>
      </c>
      <c r="H345" s="1">
        <v>13</v>
      </c>
      <c r="I345" s="1">
        <v>1</v>
      </c>
      <c r="J345" s="1" t="s">
        <v>23</v>
      </c>
      <c r="K345" s="1" t="s">
        <v>32</v>
      </c>
      <c r="L345" s="1" t="s">
        <v>37</v>
      </c>
      <c r="M345" s="1">
        <v>46</v>
      </c>
      <c r="N345" s="1">
        <v>118</v>
      </c>
      <c r="O345" s="1" t="s">
        <v>34</v>
      </c>
      <c r="P345" s="1">
        <v>50</v>
      </c>
      <c r="Q345" s="1">
        <v>70</v>
      </c>
      <c r="R345" s="1">
        <v>60</v>
      </c>
      <c r="S345" s="1">
        <v>120</v>
      </c>
      <c r="T345" s="1">
        <v>24</v>
      </c>
      <c r="U345" s="1" t="s">
        <v>35</v>
      </c>
      <c r="V345" s="1">
        <v>851</v>
      </c>
      <c r="W345" s="5">
        <f>YEAR(Table1[Date])</f>
        <v>2012</v>
      </c>
    </row>
    <row r="346" spans="1:23" ht="15.75" customHeight="1" x14ac:dyDescent="0.25">
      <c r="A346" s="1">
        <v>985</v>
      </c>
      <c r="B346" s="1">
        <v>60</v>
      </c>
      <c r="C346" s="1">
        <v>-12</v>
      </c>
      <c r="D346" s="3">
        <v>41183</v>
      </c>
      <c r="E346" s="1">
        <v>99</v>
      </c>
      <c r="F346" s="1" t="s">
        <v>39</v>
      </c>
      <c r="G346" s="1" t="s">
        <v>29</v>
      </c>
      <c r="H346" s="1">
        <v>18</v>
      </c>
      <c r="I346" s="1">
        <v>1</v>
      </c>
      <c r="J346" s="1" t="s">
        <v>40</v>
      </c>
      <c r="K346" s="1" t="s">
        <v>41</v>
      </c>
      <c r="L346" s="1" t="s">
        <v>53</v>
      </c>
      <c r="M346" s="1">
        <v>58</v>
      </c>
      <c r="N346" s="1">
        <v>159</v>
      </c>
      <c r="O346" s="1" t="s">
        <v>55</v>
      </c>
      <c r="P346" s="1">
        <v>30</v>
      </c>
      <c r="Q346" s="1">
        <v>70</v>
      </c>
      <c r="R346" s="1">
        <v>70</v>
      </c>
      <c r="S346" s="1">
        <v>100</v>
      </c>
      <c r="T346" s="1">
        <v>41</v>
      </c>
      <c r="U346" s="1" t="s">
        <v>35</v>
      </c>
      <c r="V346" s="1">
        <v>329</v>
      </c>
      <c r="W346" s="5">
        <f>YEAR(Table1[Date])</f>
        <v>2012</v>
      </c>
    </row>
    <row r="347" spans="1:23" ht="15.75" customHeight="1" x14ac:dyDescent="0.25">
      <c r="A347" s="1">
        <v>971</v>
      </c>
      <c r="B347" s="1">
        <v>52</v>
      </c>
      <c r="C347" s="1">
        <v>-33</v>
      </c>
      <c r="D347" s="3">
        <v>41183</v>
      </c>
      <c r="E347" s="1">
        <v>71</v>
      </c>
      <c r="F347" s="1" t="s">
        <v>39</v>
      </c>
      <c r="G347" s="1" t="s">
        <v>36</v>
      </c>
      <c r="H347" s="1">
        <v>17</v>
      </c>
      <c r="I347" s="1">
        <v>1</v>
      </c>
      <c r="J347" s="1" t="s">
        <v>40</v>
      </c>
      <c r="K347" s="1" t="s">
        <v>41</v>
      </c>
      <c r="L347" s="1" t="s">
        <v>53</v>
      </c>
      <c r="M347" s="1">
        <v>27</v>
      </c>
      <c r="N347" s="1">
        <v>123</v>
      </c>
      <c r="O347" s="1" t="s">
        <v>56</v>
      </c>
      <c r="P347" s="1">
        <v>30</v>
      </c>
      <c r="Q347" s="1">
        <v>70</v>
      </c>
      <c r="R347" s="1">
        <v>60</v>
      </c>
      <c r="S347" s="1">
        <v>100</v>
      </c>
      <c r="T347" s="1">
        <v>44</v>
      </c>
      <c r="U347" s="1" t="s">
        <v>35</v>
      </c>
      <c r="V347" s="1">
        <v>405</v>
      </c>
      <c r="W347" s="5">
        <f>YEAR(Table1[Date])</f>
        <v>2012</v>
      </c>
    </row>
    <row r="348" spans="1:23" ht="15.75" customHeight="1" x14ac:dyDescent="0.25">
      <c r="A348" s="1">
        <v>253</v>
      </c>
      <c r="B348" s="1">
        <v>56</v>
      </c>
      <c r="C348" s="1">
        <v>-34</v>
      </c>
      <c r="D348" s="3">
        <v>41183</v>
      </c>
      <c r="E348" s="1">
        <v>70</v>
      </c>
      <c r="F348" s="1" t="s">
        <v>39</v>
      </c>
      <c r="G348" s="1" t="s">
        <v>36</v>
      </c>
      <c r="H348" s="1">
        <v>21</v>
      </c>
      <c r="I348" s="1">
        <v>1</v>
      </c>
      <c r="J348" s="1" t="s">
        <v>40</v>
      </c>
      <c r="K348" s="1" t="s">
        <v>41</v>
      </c>
      <c r="L348" s="1" t="s">
        <v>53</v>
      </c>
      <c r="M348" s="1">
        <v>16</v>
      </c>
      <c r="N348" s="1">
        <v>126</v>
      </c>
      <c r="O348" s="1" t="s">
        <v>60</v>
      </c>
      <c r="P348" s="1">
        <v>40</v>
      </c>
      <c r="Q348" s="1">
        <v>70</v>
      </c>
      <c r="R348" s="1">
        <v>50</v>
      </c>
      <c r="S348" s="1">
        <v>110</v>
      </c>
      <c r="T348" s="1">
        <v>54</v>
      </c>
      <c r="U348" s="1" t="s">
        <v>35</v>
      </c>
      <c r="V348" s="1">
        <v>385</v>
      </c>
      <c r="W348" s="5">
        <f>YEAR(Table1[Date])</f>
        <v>2012</v>
      </c>
    </row>
    <row r="349" spans="1:23" ht="15.75" customHeight="1" x14ac:dyDescent="0.25">
      <c r="A349" s="1">
        <v>405</v>
      </c>
      <c r="B349" s="1">
        <v>56</v>
      </c>
      <c r="C349" s="1">
        <v>-34</v>
      </c>
      <c r="D349" s="3">
        <v>41183</v>
      </c>
      <c r="E349" s="1">
        <v>70</v>
      </c>
      <c r="F349" s="1" t="s">
        <v>39</v>
      </c>
      <c r="G349" s="1" t="s">
        <v>29</v>
      </c>
      <c r="H349" s="1">
        <v>21</v>
      </c>
      <c r="I349" s="1">
        <v>1</v>
      </c>
      <c r="J349" s="1" t="s">
        <v>23</v>
      </c>
      <c r="K349" s="1" t="s">
        <v>24</v>
      </c>
      <c r="L349" s="1" t="s">
        <v>57</v>
      </c>
      <c r="M349" s="1">
        <v>16</v>
      </c>
      <c r="N349" s="1">
        <v>126</v>
      </c>
      <c r="O349" s="1" t="s">
        <v>47</v>
      </c>
      <c r="P349" s="1">
        <v>40</v>
      </c>
      <c r="Q349" s="1">
        <v>70</v>
      </c>
      <c r="R349" s="1">
        <v>50</v>
      </c>
      <c r="S349" s="1">
        <v>110</v>
      </c>
      <c r="T349" s="1">
        <v>54</v>
      </c>
      <c r="U349" s="1" t="s">
        <v>27</v>
      </c>
      <c r="V349" s="1">
        <v>385</v>
      </c>
      <c r="W349" s="5">
        <f>YEAR(Table1[Date])</f>
        <v>2012</v>
      </c>
    </row>
    <row r="350" spans="1:23" ht="15.75" customHeight="1" x14ac:dyDescent="0.25">
      <c r="A350" s="1">
        <v>435</v>
      </c>
      <c r="B350" s="1">
        <v>45</v>
      </c>
      <c r="C350" s="1">
        <v>-37</v>
      </c>
      <c r="D350" s="3">
        <v>41183</v>
      </c>
      <c r="E350" s="1">
        <v>69</v>
      </c>
      <c r="F350" s="1" t="s">
        <v>39</v>
      </c>
      <c r="G350" s="1" t="s">
        <v>36</v>
      </c>
      <c r="H350" s="1">
        <v>14</v>
      </c>
      <c r="I350" s="1">
        <v>1</v>
      </c>
      <c r="J350" s="1" t="s">
        <v>23</v>
      </c>
      <c r="K350" s="1" t="s">
        <v>24</v>
      </c>
      <c r="L350" s="1" t="s">
        <v>25</v>
      </c>
      <c r="M350" s="1">
        <v>23</v>
      </c>
      <c r="N350" s="1">
        <v>114</v>
      </c>
      <c r="O350" s="1" t="s">
        <v>49</v>
      </c>
      <c r="P350" s="1">
        <v>20</v>
      </c>
      <c r="Q350" s="1">
        <v>70</v>
      </c>
      <c r="R350" s="1">
        <v>60</v>
      </c>
      <c r="S350" s="1">
        <v>90</v>
      </c>
      <c r="T350" s="1">
        <v>46</v>
      </c>
      <c r="U350" s="1" t="s">
        <v>27</v>
      </c>
      <c r="V350" s="1">
        <v>447</v>
      </c>
      <c r="W350" s="5">
        <f>YEAR(Table1[Date])</f>
        <v>2012</v>
      </c>
    </row>
    <row r="351" spans="1:23" ht="15.75" customHeight="1" x14ac:dyDescent="0.25">
      <c r="A351" s="1">
        <v>567</v>
      </c>
      <c r="B351" s="1">
        <v>52</v>
      </c>
      <c r="C351" s="1">
        <v>-13</v>
      </c>
      <c r="D351" s="3">
        <v>41214</v>
      </c>
      <c r="E351" s="1">
        <v>73</v>
      </c>
      <c r="F351" s="1" t="s">
        <v>21</v>
      </c>
      <c r="G351" s="1" t="s">
        <v>22</v>
      </c>
      <c r="H351" s="1">
        <v>47</v>
      </c>
      <c r="I351" s="1">
        <v>1</v>
      </c>
      <c r="J351" s="1" t="s">
        <v>40</v>
      </c>
      <c r="K351" s="1" t="s">
        <v>45</v>
      </c>
      <c r="L351" s="1" t="s">
        <v>46</v>
      </c>
      <c r="M351" s="1">
        <v>-3</v>
      </c>
      <c r="N351" s="1">
        <v>125</v>
      </c>
      <c r="O351" s="1" t="s">
        <v>65</v>
      </c>
      <c r="P351" s="1">
        <v>50</v>
      </c>
      <c r="Q351" s="1">
        <v>70</v>
      </c>
      <c r="R351" s="1">
        <v>10</v>
      </c>
      <c r="S351" s="1">
        <v>120</v>
      </c>
      <c r="T351" s="1">
        <v>76</v>
      </c>
      <c r="U351" s="1" t="s">
        <v>27</v>
      </c>
      <c r="V351" s="1">
        <v>509</v>
      </c>
      <c r="W351" s="5">
        <f>YEAR(Table1[Date])</f>
        <v>2012</v>
      </c>
    </row>
    <row r="352" spans="1:23" ht="15.75" customHeight="1" x14ac:dyDescent="0.25">
      <c r="A352" s="1">
        <v>614</v>
      </c>
      <c r="B352" s="1">
        <v>46</v>
      </c>
      <c r="C352" s="1">
        <v>-8</v>
      </c>
      <c r="D352" s="3">
        <v>41214</v>
      </c>
      <c r="E352" s="1">
        <v>68</v>
      </c>
      <c r="F352" s="1" t="s">
        <v>21</v>
      </c>
      <c r="G352" s="1" t="s">
        <v>22</v>
      </c>
      <c r="H352" s="1">
        <v>14</v>
      </c>
      <c r="I352" s="1">
        <v>1</v>
      </c>
      <c r="J352" s="1" t="s">
        <v>40</v>
      </c>
      <c r="K352" s="1" t="s">
        <v>45</v>
      </c>
      <c r="L352" s="1" t="s">
        <v>52</v>
      </c>
      <c r="M352" s="1">
        <v>32</v>
      </c>
      <c r="N352" s="1">
        <v>114</v>
      </c>
      <c r="O352" s="1" t="s">
        <v>65</v>
      </c>
      <c r="P352" s="1">
        <v>40</v>
      </c>
      <c r="Q352" s="1">
        <v>70</v>
      </c>
      <c r="R352" s="1">
        <v>40</v>
      </c>
      <c r="S352" s="1">
        <v>110</v>
      </c>
      <c r="T352" s="1">
        <v>36</v>
      </c>
      <c r="U352" s="1" t="s">
        <v>35</v>
      </c>
      <c r="V352" s="1">
        <v>424</v>
      </c>
      <c r="W352" s="5">
        <f>YEAR(Table1[Date])</f>
        <v>2012</v>
      </c>
    </row>
    <row r="353" spans="1:23" ht="15.75" customHeight="1" x14ac:dyDescent="0.25">
      <c r="A353" s="1">
        <v>303</v>
      </c>
      <c r="B353" s="1">
        <v>52</v>
      </c>
      <c r="C353" s="1">
        <v>-14</v>
      </c>
      <c r="D353" s="3">
        <v>41214</v>
      </c>
      <c r="E353" s="1">
        <v>73</v>
      </c>
      <c r="F353" s="1" t="s">
        <v>21</v>
      </c>
      <c r="G353" s="1" t="s">
        <v>22</v>
      </c>
      <c r="H353" s="1">
        <v>47</v>
      </c>
      <c r="I353" s="1">
        <v>1</v>
      </c>
      <c r="J353" s="1" t="s">
        <v>23</v>
      </c>
      <c r="K353" s="1" t="s">
        <v>24</v>
      </c>
      <c r="L353" s="1" t="s">
        <v>25</v>
      </c>
      <c r="M353" s="1">
        <v>-4</v>
      </c>
      <c r="N353" s="1">
        <v>125</v>
      </c>
      <c r="O353" s="1" t="s">
        <v>26</v>
      </c>
      <c r="P353" s="1">
        <v>40</v>
      </c>
      <c r="Q353" s="1">
        <v>70</v>
      </c>
      <c r="R353" s="1">
        <v>10</v>
      </c>
      <c r="S353" s="1">
        <v>110</v>
      </c>
      <c r="T353" s="1">
        <v>77</v>
      </c>
      <c r="U353" s="1" t="s">
        <v>27</v>
      </c>
      <c r="V353" s="1">
        <v>509</v>
      </c>
      <c r="W353" s="5">
        <f>YEAR(Table1[Date])</f>
        <v>2012</v>
      </c>
    </row>
    <row r="354" spans="1:23" ht="15.75" customHeight="1" x14ac:dyDescent="0.25">
      <c r="A354" s="1">
        <v>720</v>
      </c>
      <c r="B354" s="1">
        <v>59</v>
      </c>
      <c r="C354" s="1">
        <v>-8</v>
      </c>
      <c r="D354" s="3">
        <v>41214</v>
      </c>
      <c r="E354" s="1">
        <v>79</v>
      </c>
      <c r="F354" s="1" t="s">
        <v>21</v>
      </c>
      <c r="G354" s="1" t="s">
        <v>22</v>
      </c>
      <c r="H354" s="1">
        <v>19</v>
      </c>
      <c r="I354" s="1">
        <v>1</v>
      </c>
      <c r="J354" s="1" t="s">
        <v>23</v>
      </c>
      <c r="K354" s="1" t="s">
        <v>24</v>
      </c>
      <c r="L354" s="1" t="s">
        <v>28</v>
      </c>
      <c r="M354" s="1">
        <v>32</v>
      </c>
      <c r="N354" s="1">
        <v>138</v>
      </c>
      <c r="O354" s="1" t="s">
        <v>26</v>
      </c>
      <c r="P354" s="1">
        <v>50</v>
      </c>
      <c r="Q354" s="1">
        <v>70</v>
      </c>
      <c r="R354" s="1">
        <v>40</v>
      </c>
      <c r="S354" s="1">
        <v>120</v>
      </c>
      <c r="T354" s="1">
        <v>47</v>
      </c>
      <c r="U354" s="1" t="s">
        <v>27</v>
      </c>
      <c r="V354" s="1">
        <v>411</v>
      </c>
      <c r="W354" s="5">
        <f>YEAR(Table1[Date])</f>
        <v>2012</v>
      </c>
    </row>
    <row r="355" spans="1:23" ht="15.75" customHeight="1" x14ac:dyDescent="0.25">
      <c r="A355" s="1">
        <v>713</v>
      </c>
      <c r="B355" s="1">
        <v>59</v>
      </c>
      <c r="C355" s="1">
        <v>-8</v>
      </c>
      <c r="D355" s="3">
        <v>41214</v>
      </c>
      <c r="E355" s="1">
        <v>79</v>
      </c>
      <c r="F355" s="1" t="s">
        <v>21</v>
      </c>
      <c r="G355" s="1" t="s">
        <v>29</v>
      </c>
      <c r="H355" s="1">
        <v>19</v>
      </c>
      <c r="I355" s="1">
        <v>1</v>
      </c>
      <c r="J355" s="1" t="s">
        <v>23</v>
      </c>
      <c r="K355" s="1" t="s">
        <v>24</v>
      </c>
      <c r="L355" s="1" t="s">
        <v>57</v>
      </c>
      <c r="M355" s="1">
        <v>32</v>
      </c>
      <c r="N355" s="1">
        <v>138</v>
      </c>
      <c r="O355" s="1" t="s">
        <v>30</v>
      </c>
      <c r="P355" s="1">
        <v>50</v>
      </c>
      <c r="Q355" s="1">
        <v>70</v>
      </c>
      <c r="R355" s="1">
        <v>40</v>
      </c>
      <c r="S355" s="1">
        <v>120</v>
      </c>
      <c r="T355" s="1">
        <v>47</v>
      </c>
      <c r="U355" s="1" t="s">
        <v>27</v>
      </c>
      <c r="V355" s="1">
        <v>411</v>
      </c>
      <c r="W355" s="5">
        <f>YEAR(Table1[Date])</f>
        <v>2012</v>
      </c>
    </row>
    <row r="356" spans="1:23" ht="15.75" customHeight="1" x14ac:dyDescent="0.25">
      <c r="A356" s="1">
        <v>718</v>
      </c>
      <c r="B356" s="1">
        <v>50</v>
      </c>
      <c r="C356" s="1">
        <v>-3</v>
      </c>
      <c r="D356" s="3">
        <v>41214</v>
      </c>
      <c r="E356" s="1">
        <v>73</v>
      </c>
      <c r="F356" s="1" t="s">
        <v>21</v>
      </c>
      <c r="G356" s="1" t="s">
        <v>31</v>
      </c>
      <c r="H356" s="1">
        <v>14</v>
      </c>
      <c r="I356" s="1">
        <v>1</v>
      </c>
      <c r="J356" s="1" t="s">
        <v>23</v>
      </c>
      <c r="K356" s="1" t="s">
        <v>32</v>
      </c>
      <c r="L356" s="1" t="s">
        <v>37</v>
      </c>
      <c r="M356" s="1">
        <v>47</v>
      </c>
      <c r="N356" s="1">
        <v>123</v>
      </c>
      <c r="O356" s="1" t="s">
        <v>67</v>
      </c>
      <c r="P356" s="1">
        <v>50</v>
      </c>
      <c r="Q356" s="1">
        <v>70</v>
      </c>
      <c r="R356" s="1">
        <v>50</v>
      </c>
      <c r="S356" s="1">
        <v>120</v>
      </c>
      <c r="T356" s="1">
        <v>26</v>
      </c>
      <c r="U356" s="1" t="s">
        <v>35</v>
      </c>
      <c r="V356" s="1">
        <v>589</v>
      </c>
      <c r="W356" s="5">
        <f>YEAR(Table1[Date])</f>
        <v>2012</v>
      </c>
    </row>
    <row r="357" spans="1:23" ht="15.75" customHeight="1" x14ac:dyDescent="0.25">
      <c r="A357" s="1">
        <v>860</v>
      </c>
      <c r="B357" s="1">
        <v>53</v>
      </c>
      <c r="C357" s="1">
        <v>-14</v>
      </c>
      <c r="D357" s="3">
        <v>41214</v>
      </c>
      <c r="E357" s="1">
        <v>71</v>
      </c>
      <c r="F357" s="1" t="s">
        <v>39</v>
      </c>
      <c r="G357" s="1" t="s">
        <v>31</v>
      </c>
      <c r="H357" s="1">
        <v>17</v>
      </c>
      <c r="I357" s="1">
        <v>1</v>
      </c>
      <c r="J357" s="1" t="s">
        <v>40</v>
      </c>
      <c r="K357" s="1" t="s">
        <v>41</v>
      </c>
      <c r="L357" s="1" t="s">
        <v>42</v>
      </c>
      <c r="M357" s="1">
        <v>26</v>
      </c>
      <c r="N357" s="1">
        <v>124</v>
      </c>
      <c r="O357" s="1" t="s">
        <v>44</v>
      </c>
      <c r="P357" s="1">
        <v>50</v>
      </c>
      <c r="Q357" s="1">
        <v>70</v>
      </c>
      <c r="R357" s="1">
        <v>40</v>
      </c>
      <c r="S357" s="1">
        <v>120</v>
      </c>
      <c r="T357" s="1">
        <v>45</v>
      </c>
      <c r="U357" s="1" t="s">
        <v>27</v>
      </c>
      <c r="V357" s="1">
        <v>380</v>
      </c>
      <c r="W357" s="5">
        <f>YEAR(Table1[Date])</f>
        <v>2012</v>
      </c>
    </row>
    <row r="358" spans="1:23" ht="15.75" customHeight="1" x14ac:dyDescent="0.25">
      <c r="A358" s="1">
        <v>435</v>
      </c>
      <c r="B358" s="1">
        <v>54</v>
      </c>
      <c r="C358" s="1">
        <v>2</v>
      </c>
      <c r="D358" s="3">
        <v>41214</v>
      </c>
      <c r="E358" s="1">
        <v>78</v>
      </c>
      <c r="F358" s="1" t="s">
        <v>39</v>
      </c>
      <c r="G358" s="1" t="s">
        <v>36</v>
      </c>
      <c r="H358" s="1">
        <v>15</v>
      </c>
      <c r="I358" s="1">
        <v>1</v>
      </c>
      <c r="J358" s="1" t="s">
        <v>40</v>
      </c>
      <c r="K358" s="1" t="s">
        <v>41</v>
      </c>
      <c r="L358" s="1" t="s">
        <v>42</v>
      </c>
      <c r="M358" s="1">
        <v>52</v>
      </c>
      <c r="N358" s="1">
        <v>132</v>
      </c>
      <c r="O358" s="1" t="s">
        <v>49</v>
      </c>
      <c r="P358" s="1">
        <v>50</v>
      </c>
      <c r="Q358" s="1">
        <v>70</v>
      </c>
      <c r="R358" s="1">
        <v>50</v>
      </c>
      <c r="S358" s="1">
        <v>120</v>
      </c>
      <c r="T358" s="1">
        <v>26</v>
      </c>
      <c r="U358" s="1" t="s">
        <v>27</v>
      </c>
      <c r="V358" s="1">
        <v>885</v>
      </c>
      <c r="W358" s="5">
        <f>YEAR(Table1[Date])</f>
        <v>2012</v>
      </c>
    </row>
    <row r="359" spans="1:23" ht="15.75" customHeight="1" x14ac:dyDescent="0.25">
      <c r="A359" s="1">
        <v>505</v>
      </c>
      <c r="B359" s="1">
        <v>43</v>
      </c>
      <c r="C359" s="1">
        <v>-10</v>
      </c>
      <c r="D359" s="3">
        <v>41214</v>
      </c>
      <c r="E359" s="1">
        <v>66</v>
      </c>
      <c r="F359" s="1" t="s">
        <v>39</v>
      </c>
      <c r="G359" s="1" t="s">
        <v>29</v>
      </c>
      <c r="H359" s="1">
        <v>14</v>
      </c>
      <c r="I359" s="1">
        <v>1</v>
      </c>
      <c r="J359" s="1" t="s">
        <v>40</v>
      </c>
      <c r="K359" s="1" t="s">
        <v>45</v>
      </c>
      <c r="L359" s="1" t="s">
        <v>52</v>
      </c>
      <c r="M359" s="1">
        <v>20</v>
      </c>
      <c r="N359" s="1">
        <v>109</v>
      </c>
      <c r="O359" s="1" t="s">
        <v>64</v>
      </c>
      <c r="P359" s="1">
        <v>50</v>
      </c>
      <c r="Q359" s="1">
        <v>70</v>
      </c>
      <c r="R359" s="1">
        <v>30</v>
      </c>
      <c r="S359" s="1">
        <v>120</v>
      </c>
      <c r="T359" s="1">
        <v>46</v>
      </c>
      <c r="U359" s="1" t="s">
        <v>35</v>
      </c>
      <c r="V359" s="1">
        <v>452</v>
      </c>
      <c r="W359" s="5">
        <f>YEAR(Table1[Date])</f>
        <v>2012</v>
      </c>
    </row>
    <row r="360" spans="1:23" ht="15.75" customHeight="1" x14ac:dyDescent="0.25">
      <c r="A360" s="1">
        <v>504</v>
      </c>
      <c r="B360" s="1">
        <v>61</v>
      </c>
      <c r="C360" s="1">
        <v>-9</v>
      </c>
      <c r="D360" s="3">
        <v>41214</v>
      </c>
      <c r="E360" s="1">
        <v>86</v>
      </c>
      <c r="F360" s="1" t="s">
        <v>39</v>
      </c>
      <c r="G360" s="1" t="s">
        <v>29</v>
      </c>
      <c r="H360" s="1">
        <v>55</v>
      </c>
      <c r="I360" s="1">
        <v>1</v>
      </c>
      <c r="J360" s="1" t="s">
        <v>40</v>
      </c>
      <c r="K360" s="1" t="s">
        <v>41</v>
      </c>
      <c r="L360" s="1" t="s">
        <v>54</v>
      </c>
      <c r="M360" s="1">
        <v>1</v>
      </c>
      <c r="N360" s="1">
        <v>147</v>
      </c>
      <c r="O360" s="1" t="s">
        <v>55</v>
      </c>
      <c r="P360" s="1">
        <v>40</v>
      </c>
      <c r="Q360" s="1">
        <v>70</v>
      </c>
      <c r="R360" s="1">
        <v>10</v>
      </c>
      <c r="S360" s="1">
        <v>110</v>
      </c>
      <c r="T360" s="1">
        <v>85</v>
      </c>
      <c r="U360" s="1" t="s">
        <v>35</v>
      </c>
      <c r="V360" s="1">
        <v>-906</v>
      </c>
      <c r="W360" s="5">
        <f>YEAR(Table1[Date])</f>
        <v>2012</v>
      </c>
    </row>
    <row r="361" spans="1:23" ht="15.75" customHeight="1" x14ac:dyDescent="0.25">
      <c r="A361" s="1">
        <v>541</v>
      </c>
      <c r="B361" s="1">
        <v>55</v>
      </c>
      <c r="C361" s="1">
        <v>-14</v>
      </c>
      <c r="D361" s="3">
        <v>41214</v>
      </c>
      <c r="E361" s="1">
        <v>69</v>
      </c>
      <c r="F361" s="1" t="s">
        <v>39</v>
      </c>
      <c r="G361" s="1" t="s">
        <v>36</v>
      </c>
      <c r="H361" s="1">
        <v>20</v>
      </c>
      <c r="I361" s="1">
        <v>1</v>
      </c>
      <c r="J361" s="1" t="s">
        <v>40</v>
      </c>
      <c r="K361" s="1" t="s">
        <v>41</v>
      </c>
      <c r="L361" s="1" t="s">
        <v>54</v>
      </c>
      <c r="M361" s="1">
        <v>16</v>
      </c>
      <c r="N361" s="1">
        <v>124</v>
      </c>
      <c r="O361" s="1" t="s">
        <v>56</v>
      </c>
      <c r="P361" s="1">
        <v>50</v>
      </c>
      <c r="Q361" s="1">
        <v>70</v>
      </c>
      <c r="R361" s="1">
        <v>30</v>
      </c>
      <c r="S361" s="1">
        <v>120</v>
      </c>
      <c r="T361" s="1">
        <v>53</v>
      </c>
      <c r="U361" s="1" t="s">
        <v>35</v>
      </c>
      <c r="V361" s="1">
        <v>410</v>
      </c>
      <c r="W361" s="5">
        <f>YEAR(Table1[Date])</f>
        <v>2012</v>
      </c>
    </row>
    <row r="362" spans="1:23" ht="15.75" customHeight="1" x14ac:dyDescent="0.25">
      <c r="A362" s="1">
        <v>860</v>
      </c>
      <c r="B362" s="1">
        <v>82</v>
      </c>
      <c r="C362" s="1">
        <v>8</v>
      </c>
      <c r="D362" s="3">
        <v>41214</v>
      </c>
      <c r="E362" s="1">
        <v>102</v>
      </c>
      <c r="F362" s="1" t="s">
        <v>39</v>
      </c>
      <c r="G362" s="1" t="s">
        <v>31</v>
      </c>
      <c r="H362" s="1">
        <v>31</v>
      </c>
      <c r="I362" s="1">
        <v>1</v>
      </c>
      <c r="J362" s="1" t="s">
        <v>23</v>
      </c>
      <c r="K362" s="1" t="s">
        <v>24</v>
      </c>
      <c r="L362" s="1" t="s">
        <v>25</v>
      </c>
      <c r="M362" s="1">
        <v>38</v>
      </c>
      <c r="N362" s="1">
        <v>184</v>
      </c>
      <c r="O362" s="1" t="s">
        <v>44</v>
      </c>
      <c r="P362" s="1">
        <v>60</v>
      </c>
      <c r="Q362" s="1">
        <v>70</v>
      </c>
      <c r="R362" s="1">
        <v>30</v>
      </c>
      <c r="S362" s="1">
        <v>130</v>
      </c>
      <c r="T362" s="1">
        <v>64</v>
      </c>
      <c r="U362" s="1" t="s">
        <v>27</v>
      </c>
      <c r="V362" s="1">
        <v>601</v>
      </c>
      <c r="W362" s="5">
        <f>YEAR(Table1[Date])</f>
        <v>2012</v>
      </c>
    </row>
    <row r="363" spans="1:23" ht="15.75" customHeight="1" x14ac:dyDescent="0.25">
      <c r="A363" s="1">
        <v>715</v>
      </c>
      <c r="B363" s="1">
        <v>61</v>
      </c>
      <c r="C363" s="1">
        <v>2</v>
      </c>
      <c r="D363" s="3">
        <v>41214</v>
      </c>
      <c r="E363" s="1">
        <v>86</v>
      </c>
      <c r="F363" s="1" t="s">
        <v>39</v>
      </c>
      <c r="G363" s="1" t="s">
        <v>22</v>
      </c>
      <c r="H363" s="1">
        <v>55</v>
      </c>
      <c r="I363" s="1">
        <v>1</v>
      </c>
      <c r="J363" s="1" t="s">
        <v>23</v>
      </c>
      <c r="K363" s="1" t="s">
        <v>32</v>
      </c>
      <c r="L363" s="1" t="s">
        <v>61</v>
      </c>
      <c r="M363" s="1">
        <v>2</v>
      </c>
      <c r="N363" s="1">
        <v>147</v>
      </c>
      <c r="O363" s="1" t="s">
        <v>59</v>
      </c>
      <c r="P363" s="1">
        <v>50</v>
      </c>
      <c r="Q363" s="1">
        <v>70</v>
      </c>
      <c r="R363" s="1">
        <v>0</v>
      </c>
      <c r="S363" s="1">
        <v>120</v>
      </c>
      <c r="T363" s="1">
        <v>84</v>
      </c>
      <c r="U363" s="1" t="s">
        <v>35</v>
      </c>
      <c r="V363" s="1">
        <v>613</v>
      </c>
      <c r="W363" s="5">
        <f>YEAR(Table1[Date])</f>
        <v>2012</v>
      </c>
    </row>
    <row r="364" spans="1:23" ht="15.75" customHeight="1" x14ac:dyDescent="0.25">
      <c r="A364" s="1">
        <v>425</v>
      </c>
      <c r="B364" s="1">
        <v>53</v>
      </c>
      <c r="C364" s="1">
        <v>-1</v>
      </c>
      <c r="D364" s="3">
        <v>41214</v>
      </c>
      <c r="E364" s="1">
        <v>88</v>
      </c>
      <c r="F364" s="1" t="s">
        <v>39</v>
      </c>
      <c r="G364" s="1" t="s">
        <v>36</v>
      </c>
      <c r="H364" s="1">
        <v>16</v>
      </c>
      <c r="I364" s="1">
        <v>1</v>
      </c>
      <c r="J364" s="1" t="s">
        <v>23</v>
      </c>
      <c r="K364" s="1" t="s">
        <v>32</v>
      </c>
      <c r="L364" s="1" t="s">
        <v>33</v>
      </c>
      <c r="M364" s="1">
        <v>49</v>
      </c>
      <c r="N364" s="1">
        <v>141</v>
      </c>
      <c r="O364" s="1" t="s">
        <v>60</v>
      </c>
      <c r="P364" s="1">
        <v>30</v>
      </c>
      <c r="Q364" s="1">
        <v>70</v>
      </c>
      <c r="R364" s="1">
        <v>50</v>
      </c>
      <c r="S364" s="1">
        <v>100</v>
      </c>
      <c r="T364" s="1">
        <v>39</v>
      </c>
      <c r="U364" s="1" t="s">
        <v>35</v>
      </c>
      <c r="V364" s="1">
        <v>321</v>
      </c>
      <c r="W364" s="5">
        <f>YEAR(Table1[Date])</f>
        <v>2012</v>
      </c>
    </row>
    <row r="365" spans="1:23" ht="15.75" customHeight="1" x14ac:dyDescent="0.25">
      <c r="A365" s="1">
        <v>419</v>
      </c>
      <c r="B365" s="1">
        <v>47</v>
      </c>
      <c r="C365" s="1">
        <v>-16</v>
      </c>
      <c r="D365" s="3">
        <v>41244</v>
      </c>
      <c r="E365" s="1">
        <v>65</v>
      </c>
      <c r="F365" s="1" t="s">
        <v>21</v>
      </c>
      <c r="G365" s="1" t="s">
        <v>22</v>
      </c>
      <c r="H365" s="1">
        <v>42</v>
      </c>
      <c r="I365" s="1">
        <v>1</v>
      </c>
      <c r="J365" s="1" t="s">
        <v>40</v>
      </c>
      <c r="K365" s="1" t="s">
        <v>45</v>
      </c>
      <c r="L365" s="1" t="s">
        <v>46</v>
      </c>
      <c r="M365" s="1">
        <v>-6</v>
      </c>
      <c r="N365" s="1">
        <v>112</v>
      </c>
      <c r="O365" s="1" t="s">
        <v>65</v>
      </c>
      <c r="P365" s="1">
        <v>40</v>
      </c>
      <c r="Q365" s="1">
        <v>70</v>
      </c>
      <c r="R365" s="1">
        <v>10</v>
      </c>
      <c r="S365" s="1">
        <v>110</v>
      </c>
      <c r="T365" s="1">
        <v>71</v>
      </c>
      <c r="U365" s="1" t="s">
        <v>27</v>
      </c>
      <c r="V365" s="1">
        <v>521</v>
      </c>
      <c r="W365" s="5">
        <f>YEAR(Table1[Date])</f>
        <v>2012</v>
      </c>
    </row>
    <row r="366" spans="1:23" ht="15.75" customHeight="1" x14ac:dyDescent="0.25">
      <c r="A366" s="1">
        <v>513</v>
      </c>
      <c r="B366" s="1">
        <v>54</v>
      </c>
      <c r="C366" s="1">
        <v>-11</v>
      </c>
      <c r="D366" s="3">
        <v>41244</v>
      </c>
      <c r="E366" s="1">
        <v>73</v>
      </c>
      <c r="F366" s="1" t="s">
        <v>21</v>
      </c>
      <c r="G366" s="1" t="s">
        <v>22</v>
      </c>
      <c r="H366" s="1">
        <v>17</v>
      </c>
      <c r="I366" s="1">
        <v>1</v>
      </c>
      <c r="J366" s="1" t="s">
        <v>40</v>
      </c>
      <c r="K366" s="1" t="s">
        <v>45</v>
      </c>
      <c r="L366" s="1" t="s">
        <v>50</v>
      </c>
      <c r="M366" s="1">
        <v>29</v>
      </c>
      <c r="N366" s="1">
        <v>127</v>
      </c>
      <c r="O366" s="1" t="s">
        <v>65</v>
      </c>
      <c r="P366" s="1">
        <v>50</v>
      </c>
      <c r="Q366" s="1">
        <v>70</v>
      </c>
      <c r="R366" s="1">
        <v>40</v>
      </c>
      <c r="S366" s="1">
        <v>120</v>
      </c>
      <c r="T366" s="1">
        <v>44</v>
      </c>
      <c r="U366" s="1" t="s">
        <v>35</v>
      </c>
      <c r="V366" s="1">
        <v>424</v>
      </c>
      <c r="W366" s="5">
        <f>YEAR(Table1[Date])</f>
        <v>2012</v>
      </c>
    </row>
    <row r="367" spans="1:23" ht="15.75" customHeight="1" x14ac:dyDescent="0.25">
      <c r="A367" s="1">
        <v>512</v>
      </c>
      <c r="B367" s="1">
        <v>67</v>
      </c>
      <c r="C367" s="1">
        <v>17</v>
      </c>
      <c r="D367" s="3">
        <v>41244</v>
      </c>
      <c r="E367" s="1">
        <v>101</v>
      </c>
      <c r="F367" s="1" t="s">
        <v>21</v>
      </c>
      <c r="G367" s="1" t="s">
        <v>29</v>
      </c>
      <c r="H367" s="1">
        <v>22</v>
      </c>
      <c r="I367" s="1">
        <v>1</v>
      </c>
      <c r="J367" s="1" t="s">
        <v>40</v>
      </c>
      <c r="K367" s="1" t="s">
        <v>41</v>
      </c>
      <c r="L367" s="1" t="s">
        <v>54</v>
      </c>
      <c r="M367" s="1">
        <v>47</v>
      </c>
      <c r="N367" s="1">
        <v>168</v>
      </c>
      <c r="O367" s="1" t="s">
        <v>30</v>
      </c>
      <c r="P367" s="1">
        <v>50</v>
      </c>
      <c r="Q367" s="1">
        <v>70</v>
      </c>
      <c r="R367" s="1">
        <v>30</v>
      </c>
      <c r="S367" s="1">
        <v>120</v>
      </c>
      <c r="T367" s="1">
        <v>54</v>
      </c>
      <c r="U367" s="1" t="s">
        <v>35</v>
      </c>
      <c r="V367" s="1">
        <v>-1239</v>
      </c>
      <c r="W367" s="5">
        <f>YEAR(Table1[Date])</f>
        <v>2012</v>
      </c>
    </row>
    <row r="368" spans="1:23" ht="15.75" customHeight="1" x14ac:dyDescent="0.25">
      <c r="A368" s="1">
        <v>309</v>
      </c>
      <c r="B368" s="1">
        <v>54</v>
      </c>
      <c r="C368" s="1">
        <v>3</v>
      </c>
      <c r="D368" s="3">
        <v>41244</v>
      </c>
      <c r="E368" s="1">
        <v>79</v>
      </c>
      <c r="F368" s="1" t="s">
        <v>21</v>
      </c>
      <c r="G368" s="1" t="s">
        <v>22</v>
      </c>
      <c r="H368" s="1">
        <v>15</v>
      </c>
      <c r="I368" s="1">
        <v>1</v>
      </c>
      <c r="J368" s="1" t="s">
        <v>23</v>
      </c>
      <c r="K368" s="1" t="s">
        <v>32</v>
      </c>
      <c r="L368" s="1" t="s">
        <v>33</v>
      </c>
      <c r="M368" s="1">
        <v>53</v>
      </c>
      <c r="N368" s="1">
        <v>133</v>
      </c>
      <c r="O368" s="1" t="s">
        <v>63</v>
      </c>
      <c r="P368" s="1">
        <v>40</v>
      </c>
      <c r="Q368" s="1">
        <v>70</v>
      </c>
      <c r="R368" s="1">
        <v>50</v>
      </c>
      <c r="S368" s="1">
        <v>110</v>
      </c>
      <c r="T368" s="1">
        <v>26</v>
      </c>
      <c r="U368" s="1" t="s">
        <v>35</v>
      </c>
      <c r="V368" s="1">
        <v>601</v>
      </c>
      <c r="W368" s="5">
        <f>YEAR(Table1[Date])</f>
        <v>2012</v>
      </c>
    </row>
    <row r="369" spans="1:23" ht="15.75" customHeight="1" x14ac:dyDescent="0.25">
      <c r="A369" s="1">
        <v>816</v>
      </c>
      <c r="B369" s="1">
        <v>63</v>
      </c>
      <c r="C369" s="1">
        <v>-4</v>
      </c>
      <c r="D369" s="3">
        <v>41244</v>
      </c>
      <c r="E369" s="1">
        <v>76</v>
      </c>
      <c r="F369" s="1" t="s">
        <v>39</v>
      </c>
      <c r="G369" s="1" t="s">
        <v>22</v>
      </c>
      <c r="H369" s="1">
        <v>19</v>
      </c>
      <c r="I369" s="1">
        <v>1</v>
      </c>
      <c r="J369" s="1" t="s">
        <v>40</v>
      </c>
      <c r="K369" s="1" t="s">
        <v>45</v>
      </c>
      <c r="L369" s="1" t="s">
        <v>46</v>
      </c>
      <c r="M369" s="1">
        <v>36</v>
      </c>
      <c r="N369" s="1">
        <v>139</v>
      </c>
      <c r="O369" s="1" t="s">
        <v>58</v>
      </c>
      <c r="P369" s="1">
        <v>60</v>
      </c>
      <c r="Q369" s="1">
        <v>70</v>
      </c>
      <c r="R369" s="1">
        <v>40</v>
      </c>
      <c r="S369" s="1">
        <v>130</v>
      </c>
      <c r="T369" s="1">
        <v>40</v>
      </c>
      <c r="U369" s="1" t="s">
        <v>27</v>
      </c>
      <c r="V369" s="1">
        <v>1075</v>
      </c>
      <c r="W369" s="5">
        <f>YEAR(Table1[Date])</f>
        <v>2012</v>
      </c>
    </row>
    <row r="370" spans="1:23" ht="15.75" customHeight="1" x14ac:dyDescent="0.25">
      <c r="A370" s="1">
        <v>959</v>
      </c>
      <c r="B370" s="1">
        <v>49</v>
      </c>
      <c r="C370" s="1">
        <v>-19</v>
      </c>
      <c r="D370" s="3">
        <v>41244</v>
      </c>
      <c r="E370" s="1">
        <v>65</v>
      </c>
      <c r="F370" s="1" t="s">
        <v>39</v>
      </c>
      <c r="G370" s="1" t="s">
        <v>31</v>
      </c>
      <c r="H370" s="1">
        <v>16</v>
      </c>
      <c r="I370" s="1">
        <v>1</v>
      </c>
      <c r="J370" s="1" t="s">
        <v>40</v>
      </c>
      <c r="K370" s="1" t="s">
        <v>41</v>
      </c>
      <c r="L370" s="1" t="s">
        <v>42</v>
      </c>
      <c r="M370" s="1">
        <v>21</v>
      </c>
      <c r="N370" s="1">
        <v>114</v>
      </c>
      <c r="O370" s="1" t="s">
        <v>44</v>
      </c>
      <c r="P370" s="1">
        <v>40</v>
      </c>
      <c r="Q370" s="1">
        <v>70</v>
      </c>
      <c r="R370" s="1">
        <v>40</v>
      </c>
      <c r="S370" s="1">
        <v>110</v>
      </c>
      <c r="T370" s="1">
        <v>44</v>
      </c>
      <c r="U370" s="1" t="s">
        <v>27</v>
      </c>
      <c r="V370" s="1">
        <v>392</v>
      </c>
      <c r="W370" s="5">
        <f>YEAR(Table1[Date])</f>
        <v>2012</v>
      </c>
    </row>
    <row r="371" spans="1:23" ht="15.75" customHeight="1" x14ac:dyDescent="0.25">
      <c r="A371" s="1">
        <v>435</v>
      </c>
      <c r="B371" s="1">
        <v>50</v>
      </c>
      <c r="C371" s="1">
        <v>-3</v>
      </c>
      <c r="D371" s="3">
        <v>41244</v>
      </c>
      <c r="E371" s="1">
        <v>73</v>
      </c>
      <c r="F371" s="1" t="s">
        <v>39</v>
      </c>
      <c r="G371" s="1" t="s">
        <v>36</v>
      </c>
      <c r="H371" s="1">
        <v>14</v>
      </c>
      <c r="I371" s="1">
        <v>1</v>
      </c>
      <c r="J371" s="1" t="s">
        <v>40</v>
      </c>
      <c r="K371" s="1" t="s">
        <v>41</v>
      </c>
      <c r="L371" s="1" t="s">
        <v>42</v>
      </c>
      <c r="M371" s="1">
        <v>47</v>
      </c>
      <c r="N371" s="1">
        <v>123</v>
      </c>
      <c r="O371" s="1" t="s">
        <v>49</v>
      </c>
      <c r="P371" s="1">
        <v>40</v>
      </c>
      <c r="Q371" s="1">
        <v>70</v>
      </c>
      <c r="R371" s="1">
        <v>50</v>
      </c>
      <c r="S371" s="1">
        <v>110</v>
      </c>
      <c r="T371" s="1">
        <v>26</v>
      </c>
      <c r="U371" s="1" t="s">
        <v>27</v>
      </c>
      <c r="V371" s="1">
        <v>898</v>
      </c>
      <c r="W371" s="5">
        <f>YEAR(Table1[Date])</f>
        <v>2012</v>
      </c>
    </row>
    <row r="372" spans="1:23" ht="15.75" customHeight="1" x14ac:dyDescent="0.25">
      <c r="A372" s="1">
        <v>603</v>
      </c>
      <c r="B372" s="1">
        <v>52</v>
      </c>
      <c r="C372" s="1">
        <v>-13</v>
      </c>
      <c r="D372" s="3">
        <v>41244</v>
      </c>
      <c r="E372" s="1">
        <v>75</v>
      </c>
      <c r="F372" s="1" t="s">
        <v>39</v>
      </c>
      <c r="G372" s="1" t="s">
        <v>31</v>
      </c>
      <c r="H372" s="1">
        <v>16</v>
      </c>
      <c r="I372" s="1">
        <v>1</v>
      </c>
      <c r="J372" s="1" t="s">
        <v>40</v>
      </c>
      <c r="K372" s="1" t="s">
        <v>45</v>
      </c>
      <c r="L372" s="1" t="s">
        <v>50</v>
      </c>
      <c r="M372" s="1">
        <v>37</v>
      </c>
      <c r="N372" s="1">
        <v>127</v>
      </c>
      <c r="O372" s="1" t="s">
        <v>51</v>
      </c>
      <c r="P372" s="1">
        <v>40</v>
      </c>
      <c r="Q372" s="1">
        <v>70</v>
      </c>
      <c r="R372" s="1">
        <v>50</v>
      </c>
      <c r="S372" s="1">
        <v>110</v>
      </c>
      <c r="T372" s="1">
        <v>38</v>
      </c>
      <c r="U372" s="1" t="s">
        <v>35</v>
      </c>
      <c r="V372" s="1">
        <v>327</v>
      </c>
      <c r="W372" s="5">
        <f>YEAR(Table1[Date])</f>
        <v>2012</v>
      </c>
    </row>
    <row r="373" spans="1:23" ht="15.75" customHeight="1" x14ac:dyDescent="0.25">
      <c r="A373" s="1">
        <v>475</v>
      </c>
      <c r="B373" s="1">
        <v>55</v>
      </c>
      <c r="C373" s="1">
        <v>-12</v>
      </c>
      <c r="D373" s="3">
        <v>41244</v>
      </c>
      <c r="E373" s="1">
        <v>76</v>
      </c>
      <c r="F373" s="1" t="s">
        <v>39</v>
      </c>
      <c r="G373" s="1" t="s">
        <v>31</v>
      </c>
      <c r="H373" s="1">
        <v>49</v>
      </c>
      <c r="I373" s="1">
        <v>1</v>
      </c>
      <c r="J373" s="1" t="s">
        <v>40</v>
      </c>
      <c r="K373" s="1" t="s">
        <v>41</v>
      </c>
      <c r="L373" s="1" t="s">
        <v>53</v>
      </c>
      <c r="M373" s="1">
        <v>-2</v>
      </c>
      <c r="N373" s="1">
        <v>131</v>
      </c>
      <c r="O373" s="1" t="s">
        <v>44</v>
      </c>
      <c r="P373" s="1">
        <v>50</v>
      </c>
      <c r="Q373" s="1">
        <v>70</v>
      </c>
      <c r="R373" s="1">
        <v>10</v>
      </c>
      <c r="S373" s="1">
        <v>120</v>
      </c>
      <c r="T373" s="1">
        <v>78</v>
      </c>
      <c r="U373" s="1" t="s">
        <v>35</v>
      </c>
      <c r="V373" s="1">
        <v>627</v>
      </c>
      <c r="W373" s="5">
        <f>YEAR(Table1[Date])</f>
        <v>2012</v>
      </c>
    </row>
    <row r="374" spans="1:23" ht="15.75" customHeight="1" x14ac:dyDescent="0.25">
      <c r="A374" s="1">
        <v>603</v>
      </c>
      <c r="B374" s="1">
        <v>49</v>
      </c>
      <c r="C374" s="1">
        <v>-14</v>
      </c>
      <c r="D374" s="3">
        <v>41244</v>
      </c>
      <c r="E374" s="1">
        <v>69</v>
      </c>
      <c r="F374" s="1" t="s">
        <v>39</v>
      </c>
      <c r="G374" s="1" t="s">
        <v>31</v>
      </c>
      <c r="H374" s="1">
        <v>44</v>
      </c>
      <c r="I374" s="1">
        <v>1</v>
      </c>
      <c r="J374" s="1" t="s">
        <v>40</v>
      </c>
      <c r="K374" s="1" t="s">
        <v>41</v>
      </c>
      <c r="L374" s="1" t="s">
        <v>53</v>
      </c>
      <c r="M374" s="1">
        <v>-4</v>
      </c>
      <c r="N374" s="1">
        <v>118</v>
      </c>
      <c r="O374" s="1" t="s">
        <v>51</v>
      </c>
      <c r="P374" s="1">
        <v>40</v>
      </c>
      <c r="Q374" s="1">
        <v>70</v>
      </c>
      <c r="R374" s="1">
        <v>10</v>
      </c>
      <c r="S374" s="1">
        <v>110</v>
      </c>
      <c r="T374" s="1">
        <v>73</v>
      </c>
      <c r="U374" s="1" t="s">
        <v>35</v>
      </c>
      <c r="V374" s="1">
        <v>335</v>
      </c>
      <c r="W374" s="5">
        <f>YEAR(Table1[Date])</f>
        <v>2012</v>
      </c>
    </row>
    <row r="375" spans="1:23" ht="15.75" customHeight="1" x14ac:dyDescent="0.25">
      <c r="A375" s="1">
        <v>503</v>
      </c>
      <c r="B375" s="1">
        <v>41</v>
      </c>
      <c r="C375" s="1">
        <v>-19</v>
      </c>
      <c r="D375" s="3">
        <v>41244</v>
      </c>
      <c r="E375" s="1">
        <v>57</v>
      </c>
      <c r="F375" s="1" t="s">
        <v>39</v>
      </c>
      <c r="G375" s="1" t="s">
        <v>36</v>
      </c>
      <c r="H375" s="1">
        <v>13</v>
      </c>
      <c r="I375" s="1">
        <v>1</v>
      </c>
      <c r="J375" s="1" t="s">
        <v>40</v>
      </c>
      <c r="K375" s="1" t="s">
        <v>45</v>
      </c>
      <c r="L375" s="1" t="s">
        <v>52</v>
      </c>
      <c r="M375" s="1">
        <v>1</v>
      </c>
      <c r="N375" s="1">
        <v>98</v>
      </c>
      <c r="O375" s="1" t="s">
        <v>56</v>
      </c>
      <c r="P375" s="1">
        <v>40</v>
      </c>
      <c r="Q375" s="1">
        <v>70</v>
      </c>
      <c r="R375" s="1">
        <v>20</v>
      </c>
      <c r="S375" s="1">
        <v>110</v>
      </c>
      <c r="T375" s="1">
        <v>56</v>
      </c>
      <c r="U375" s="1" t="s">
        <v>35</v>
      </c>
      <c r="V375" s="1">
        <v>482</v>
      </c>
      <c r="W375" s="5">
        <f>YEAR(Table1[Date])</f>
        <v>2012</v>
      </c>
    </row>
    <row r="376" spans="1:23" ht="15.75" customHeight="1" x14ac:dyDescent="0.25">
      <c r="A376" s="1">
        <v>503</v>
      </c>
      <c r="B376" s="1">
        <v>54</v>
      </c>
      <c r="C376" s="1">
        <v>-12</v>
      </c>
      <c r="D376" s="3">
        <v>41244</v>
      </c>
      <c r="E376" s="1">
        <v>73</v>
      </c>
      <c r="F376" s="1" t="s">
        <v>39</v>
      </c>
      <c r="G376" s="1" t="s">
        <v>36</v>
      </c>
      <c r="H376" s="1">
        <v>17</v>
      </c>
      <c r="I376" s="1">
        <v>1</v>
      </c>
      <c r="J376" s="1" t="s">
        <v>40</v>
      </c>
      <c r="K376" s="1" t="s">
        <v>41</v>
      </c>
      <c r="L376" s="1" t="s">
        <v>53</v>
      </c>
      <c r="M376" s="1">
        <v>28</v>
      </c>
      <c r="N376" s="1">
        <v>127</v>
      </c>
      <c r="O376" s="1" t="s">
        <v>56</v>
      </c>
      <c r="P376" s="1">
        <v>50</v>
      </c>
      <c r="Q376" s="1">
        <v>70</v>
      </c>
      <c r="R376" s="1">
        <v>40</v>
      </c>
      <c r="S376" s="1">
        <v>120</v>
      </c>
      <c r="T376" s="1">
        <v>45</v>
      </c>
      <c r="U376" s="1" t="s">
        <v>35</v>
      </c>
      <c r="V376" s="1">
        <v>424</v>
      </c>
      <c r="W376" s="5">
        <f>YEAR(Table1[Date])</f>
        <v>2012</v>
      </c>
    </row>
    <row r="377" spans="1:23" ht="15.75" customHeight="1" x14ac:dyDescent="0.25">
      <c r="A377" s="1">
        <v>405</v>
      </c>
      <c r="B377" s="1">
        <v>65</v>
      </c>
      <c r="C377" s="1">
        <v>2</v>
      </c>
      <c r="D377" s="3">
        <v>41244</v>
      </c>
      <c r="E377" s="1">
        <v>80</v>
      </c>
      <c r="F377" s="1" t="s">
        <v>39</v>
      </c>
      <c r="G377" s="1" t="s">
        <v>29</v>
      </c>
      <c r="H377" s="1">
        <v>24</v>
      </c>
      <c r="I377" s="1">
        <v>1</v>
      </c>
      <c r="J377" s="1" t="s">
        <v>23</v>
      </c>
      <c r="K377" s="1" t="s">
        <v>24</v>
      </c>
      <c r="L377" s="1" t="s">
        <v>57</v>
      </c>
      <c r="M377" s="1">
        <v>22</v>
      </c>
      <c r="N377" s="1">
        <v>145</v>
      </c>
      <c r="O377" s="1" t="s">
        <v>47</v>
      </c>
      <c r="P377" s="1">
        <v>60</v>
      </c>
      <c r="Q377" s="1">
        <v>70</v>
      </c>
      <c r="R377" s="1">
        <v>20</v>
      </c>
      <c r="S377" s="1">
        <v>130</v>
      </c>
      <c r="T377" s="1">
        <v>58</v>
      </c>
      <c r="U377" s="1" t="s">
        <v>27</v>
      </c>
      <c r="V377" s="1">
        <v>403</v>
      </c>
      <c r="W377" s="5">
        <f>YEAR(Table1[Date])</f>
        <v>2012</v>
      </c>
    </row>
    <row r="378" spans="1:23" ht="15.75" customHeight="1" x14ac:dyDescent="0.25">
      <c r="A378" s="1">
        <v>435</v>
      </c>
      <c r="B378" s="1">
        <v>52</v>
      </c>
      <c r="C378" s="1">
        <v>-4</v>
      </c>
      <c r="D378" s="3">
        <v>41244</v>
      </c>
      <c r="E378" s="1">
        <v>75</v>
      </c>
      <c r="F378" s="1" t="s">
        <v>39</v>
      </c>
      <c r="G378" s="1" t="s">
        <v>36</v>
      </c>
      <c r="H378" s="1">
        <v>16</v>
      </c>
      <c r="I378" s="1">
        <v>1</v>
      </c>
      <c r="J378" s="1" t="s">
        <v>23</v>
      </c>
      <c r="K378" s="1" t="s">
        <v>24</v>
      </c>
      <c r="L378" s="1" t="s">
        <v>57</v>
      </c>
      <c r="M378" s="1">
        <v>36</v>
      </c>
      <c r="N378" s="1">
        <v>127</v>
      </c>
      <c r="O378" s="1" t="s">
        <v>49</v>
      </c>
      <c r="P378" s="1">
        <v>40</v>
      </c>
      <c r="Q378" s="1">
        <v>70</v>
      </c>
      <c r="R378" s="1">
        <v>40</v>
      </c>
      <c r="S378" s="1">
        <v>110</v>
      </c>
      <c r="T378" s="1">
        <v>39</v>
      </c>
      <c r="U378" s="1" t="s">
        <v>27</v>
      </c>
      <c r="V378" s="1">
        <v>327</v>
      </c>
      <c r="W378" s="5">
        <f>YEAR(Table1[Date])</f>
        <v>2012</v>
      </c>
    </row>
    <row r="379" spans="1:23" ht="15.75" customHeight="1" x14ac:dyDescent="0.25">
      <c r="A379" s="1">
        <v>801</v>
      </c>
      <c r="B379" s="1">
        <v>48</v>
      </c>
      <c r="C379" s="1">
        <v>-12</v>
      </c>
      <c r="D379" s="3">
        <v>41244</v>
      </c>
      <c r="E379" s="1">
        <v>74</v>
      </c>
      <c r="F379" s="1" t="s">
        <v>39</v>
      </c>
      <c r="G379" s="1" t="s">
        <v>36</v>
      </c>
      <c r="H379" s="1">
        <v>15</v>
      </c>
      <c r="I379" s="1">
        <v>1</v>
      </c>
      <c r="J379" s="1" t="s">
        <v>23</v>
      </c>
      <c r="K379" s="1" t="s">
        <v>24</v>
      </c>
      <c r="L379" s="1" t="s">
        <v>25</v>
      </c>
      <c r="M379" s="1">
        <v>28</v>
      </c>
      <c r="N379" s="1">
        <v>122</v>
      </c>
      <c r="O379" s="1" t="s">
        <v>49</v>
      </c>
      <c r="P379" s="1">
        <v>40</v>
      </c>
      <c r="Q379" s="1">
        <v>70</v>
      </c>
      <c r="R379" s="1">
        <v>40</v>
      </c>
      <c r="S379" s="1">
        <v>110</v>
      </c>
      <c r="T379" s="1">
        <v>46</v>
      </c>
      <c r="U379" s="1" t="s">
        <v>27</v>
      </c>
      <c r="V379" s="1">
        <v>462</v>
      </c>
      <c r="W379" s="5">
        <f>YEAR(Table1[Date])</f>
        <v>2012</v>
      </c>
    </row>
    <row r="380" spans="1:23" ht="15.75" customHeight="1" x14ac:dyDescent="0.25">
      <c r="A380" s="1">
        <v>425</v>
      </c>
      <c r="B380" s="1">
        <v>49</v>
      </c>
      <c r="C380" s="1">
        <v>-4</v>
      </c>
      <c r="D380" s="3">
        <v>41244</v>
      </c>
      <c r="E380" s="1">
        <v>71</v>
      </c>
      <c r="F380" s="1" t="s">
        <v>39</v>
      </c>
      <c r="G380" s="1" t="s">
        <v>36</v>
      </c>
      <c r="H380" s="1">
        <v>13</v>
      </c>
      <c r="I380" s="1">
        <v>1</v>
      </c>
      <c r="J380" s="1" t="s">
        <v>23</v>
      </c>
      <c r="K380" s="1" t="s">
        <v>24</v>
      </c>
      <c r="L380" s="1" t="s">
        <v>25</v>
      </c>
      <c r="M380" s="1">
        <v>46</v>
      </c>
      <c r="N380" s="1">
        <v>120</v>
      </c>
      <c r="O380" s="1" t="s">
        <v>60</v>
      </c>
      <c r="P380" s="1">
        <v>40</v>
      </c>
      <c r="Q380" s="1">
        <v>70</v>
      </c>
      <c r="R380" s="1">
        <v>50</v>
      </c>
      <c r="S380" s="1">
        <v>110</v>
      </c>
      <c r="T380" s="1">
        <v>25</v>
      </c>
      <c r="U380" s="1" t="s">
        <v>27</v>
      </c>
      <c r="V380" s="1">
        <v>845</v>
      </c>
      <c r="W380" s="5">
        <f>YEAR(Table1[Date])</f>
        <v>2012</v>
      </c>
    </row>
    <row r="381" spans="1:23" ht="15.75" customHeight="1" x14ac:dyDescent="0.25">
      <c r="A381" s="1">
        <v>860</v>
      </c>
      <c r="B381" s="1">
        <v>50</v>
      </c>
      <c r="C381" s="1">
        <v>-3</v>
      </c>
      <c r="D381" s="3">
        <v>41244</v>
      </c>
      <c r="E381" s="1">
        <v>73</v>
      </c>
      <c r="F381" s="1" t="s">
        <v>39</v>
      </c>
      <c r="G381" s="1" t="s">
        <v>31</v>
      </c>
      <c r="H381" s="1">
        <v>14</v>
      </c>
      <c r="I381" s="1">
        <v>1</v>
      </c>
      <c r="J381" s="1" t="s">
        <v>23</v>
      </c>
      <c r="K381" s="1" t="s">
        <v>32</v>
      </c>
      <c r="L381" s="1" t="s">
        <v>33</v>
      </c>
      <c r="M381" s="1">
        <v>47</v>
      </c>
      <c r="N381" s="1">
        <v>123</v>
      </c>
      <c r="O381" s="1" t="s">
        <v>44</v>
      </c>
      <c r="P381" s="1">
        <v>50</v>
      </c>
      <c r="Q381" s="1">
        <v>70</v>
      </c>
      <c r="R381" s="1">
        <v>50</v>
      </c>
      <c r="S381" s="1">
        <v>120</v>
      </c>
      <c r="T381" s="1">
        <v>26</v>
      </c>
      <c r="U381" s="1" t="s">
        <v>35</v>
      </c>
      <c r="V381" s="1">
        <v>898</v>
      </c>
      <c r="W381" s="5">
        <f>YEAR(Table1[Date])</f>
        <v>2012</v>
      </c>
    </row>
    <row r="382" spans="1:23" ht="15.75" customHeight="1" x14ac:dyDescent="0.25">
      <c r="A382" s="1">
        <v>234</v>
      </c>
      <c r="B382" s="1">
        <v>51</v>
      </c>
      <c r="C382" s="1">
        <v>-37</v>
      </c>
      <c r="D382" s="3">
        <v>41548</v>
      </c>
      <c r="E382" s="1">
        <v>71</v>
      </c>
      <c r="F382" s="1" t="s">
        <v>21</v>
      </c>
      <c r="G382" s="1" t="s">
        <v>22</v>
      </c>
      <c r="H382" s="1">
        <v>46</v>
      </c>
      <c r="I382" s="1">
        <v>1</v>
      </c>
      <c r="J382" s="1" t="s">
        <v>40</v>
      </c>
      <c r="K382" s="1" t="s">
        <v>45</v>
      </c>
      <c r="L382" s="1" t="s">
        <v>46</v>
      </c>
      <c r="M382" s="1">
        <v>-7</v>
      </c>
      <c r="N382" s="1">
        <v>130</v>
      </c>
      <c r="O382" s="1" t="s">
        <v>65</v>
      </c>
      <c r="P382" s="1">
        <v>40</v>
      </c>
      <c r="Q382" s="1">
        <v>70</v>
      </c>
      <c r="R382" s="1">
        <v>30</v>
      </c>
      <c r="S382" s="1">
        <v>110</v>
      </c>
      <c r="T382" s="1">
        <v>76</v>
      </c>
      <c r="U382" s="1" t="s">
        <v>27</v>
      </c>
      <c r="V382" s="1">
        <v>503</v>
      </c>
      <c r="W382" s="5">
        <f>YEAR(Table1[Date])</f>
        <v>2013</v>
      </c>
    </row>
    <row r="383" spans="1:23" ht="15.75" customHeight="1" x14ac:dyDescent="0.25">
      <c r="A383" s="1">
        <v>614</v>
      </c>
      <c r="B383" s="1">
        <v>52</v>
      </c>
      <c r="C383" s="1">
        <v>-21</v>
      </c>
      <c r="D383" s="3">
        <v>41548</v>
      </c>
      <c r="E383" s="1">
        <v>71</v>
      </c>
      <c r="F383" s="1" t="s">
        <v>21</v>
      </c>
      <c r="G383" s="1" t="s">
        <v>22</v>
      </c>
      <c r="H383" s="1">
        <v>17</v>
      </c>
      <c r="I383" s="1">
        <v>1</v>
      </c>
      <c r="J383" s="1" t="s">
        <v>40</v>
      </c>
      <c r="K383" s="1" t="s">
        <v>45</v>
      </c>
      <c r="L383" s="1" t="s">
        <v>50</v>
      </c>
      <c r="M383" s="1">
        <v>39</v>
      </c>
      <c r="N383" s="1">
        <v>131</v>
      </c>
      <c r="O383" s="1" t="s">
        <v>65</v>
      </c>
      <c r="P383" s="1">
        <v>40</v>
      </c>
      <c r="Q383" s="1">
        <v>70</v>
      </c>
      <c r="R383" s="1">
        <v>60</v>
      </c>
      <c r="S383" s="1">
        <v>110</v>
      </c>
      <c r="T383" s="1">
        <v>45</v>
      </c>
      <c r="U383" s="1" t="s">
        <v>35</v>
      </c>
      <c r="V383" s="1">
        <v>405</v>
      </c>
      <c r="W383" s="5">
        <f>YEAR(Table1[Date])</f>
        <v>2013</v>
      </c>
    </row>
    <row r="384" spans="1:23" ht="15.75" customHeight="1" x14ac:dyDescent="0.25">
      <c r="A384" s="1">
        <v>937</v>
      </c>
      <c r="B384" s="1">
        <v>43</v>
      </c>
      <c r="C384" s="1">
        <v>-18</v>
      </c>
      <c r="D384" s="3">
        <v>41548</v>
      </c>
      <c r="E384" s="1">
        <v>64</v>
      </c>
      <c r="F384" s="1" t="s">
        <v>21</v>
      </c>
      <c r="G384" s="1" t="s">
        <v>22</v>
      </c>
      <c r="H384" s="1">
        <v>13</v>
      </c>
      <c r="I384" s="1">
        <v>1</v>
      </c>
      <c r="J384" s="1" t="s">
        <v>40</v>
      </c>
      <c r="K384" s="1" t="s">
        <v>45</v>
      </c>
      <c r="L384" s="1" t="s">
        <v>52</v>
      </c>
      <c r="M384" s="1">
        <v>42</v>
      </c>
      <c r="N384" s="1">
        <v>114</v>
      </c>
      <c r="O384" s="1" t="s">
        <v>65</v>
      </c>
      <c r="P384" s="1">
        <v>30</v>
      </c>
      <c r="Q384" s="1">
        <v>70</v>
      </c>
      <c r="R384" s="1">
        <v>60</v>
      </c>
      <c r="S384" s="1">
        <v>100</v>
      </c>
      <c r="T384" s="1">
        <v>36</v>
      </c>
      <c r="U384" s="1" t="s">
        <v>35</v>
      </c>
      <c r="V384" s="1">
        <v>419</v>
      </c>
      <c r="W384" s="5">
        <f>YEAR(Table1[Date])</f>
        <v>2013</v>
      </c>
    </row>
    <row r="385" spans="1:23" ht="15.75" customHeight="1" x14ac:dyDescent="0.25">
      <c r="A385" s="1">
        <v>774</v>
      </c>
      <c r="B385" s="1">
        <v>51</v>
      </c>
      <c r="C385" s="1">
        <v>-46</v>
      </c>
      <c r="D385" s="3">
        <v>41548</v>
      </c>
      <c r="E385" s="1">
        <v>65</v>
      </c>
      <c r="F385" s="1" t="s">
        <v>21</v>
      </c>
      <c r="G385" s="1" t="s">
        <v>31</v>
      </c>
      <c r="H385" s="1">
        <v>46</v>
      </c>
      <c r="I385" s="1">
        <v>1</v>
      </c>
      <c r="J385" s="1" t="s">
        <v>40</v>
      </c>
      <c r="K385" s="1" t="s">
        <v>41</v>
      </c>
      <c r="L385" s="1" t="s">
        <v>53</v>
      </c>
      <c r="M385" s="1">
        <v>-16</v>
      </c>
      <c r="N385" s="1">
        <v>124</v>
      </c>
      <c r="O385" s="1" t="s">
        <v>62</v>
      </c>
      <c r="P385" s="1">
        <v>30</v>
      </c>
      <c r="Q385" s="1">
        <v>70</v>
      </c>
      <c r="R385" s="1">
        <v>30</v>
      </c>
      <c r="S385" s="1">
        <v>100</v>
      </c>
      <c r="T385" s="1">
        <v>76</v>
      </c>
      <c r="U385" s="1" t="s">
        <v>35</v>
      </c>
      <c r="V385" s="1">
        <v>542</v>
      </c>
      <c r="W385" s="5">
        <f>YEAR(Table1[Date])</f>
        <v>2013</v>
      </c>
    </row>
    <row r="386" spans="1:23" ht="15.75" customHeight="1" x14ac:dyDescent="0.25">
      <c r="A386" s="1">
        <v>682</v>
      </c>
      <c r="B386" s="1">
        <v>72</v>
      </c>
      <c r="C386" s="1">
        <v>32</v>
      </c>
      <c r="D386" s="3">
        <v>41548</v>
      </c>
      <c r="E386" s="1">
        <v>110</v>
      </c>
      <c r="F386" s="1" t="s">
        <v>21</v>
      </c>
      <c r="G386" s="1" t="s">
        <v>29</v>
      </c>
      <c r="H386" s="1">
        <v>23</v>
      </c>
      <c r="I386" s="1">
        <v>1</v>
      </c>
      <c r="J386" s="1" t="s">
        <v>40</v>
      </c>
      <c r="K386" s="1" t="s">
        <v>41</v>
      </c>
      <c r="L386" s="1" t="s">
        <v>54</v>
      </c>
      <c r="M386" s="1">
        <v>82</v>
      </c>
      <c r="N386" s="1">
        <v>194</v>
      </c>
      <c r="O386" s="1" t="s">
        <v>30</v>
      </c>
      <c r="P386" s="1">
        <v>40</v>
      </c>
      <c r="Q386" s="1">
        <v>70</v>
      </c>
      <c r="R386" s="1">
        <v>50</v>
      </c>
      <c r="S386" s="1">
        <v>110</v>
      </c>
      <c r="T386" s="1">
        <v>55</v>
      </c>
      <c r="U386" s="1" t="s">
        <v>35</v>
      </c>
      <c r="V386" s="1">
        <v>-868</v>
      </c>
      <c r="W386" s="5">
        <f>YEAR(Table1[Date])</f>
        <v>2013</v>
      </c>
    </row>
    <row r="387" spans="1:23" ht="15.75" customHeight="1" x14ac:dyDescent="0.25">
      <c r="A387" s="1">
        <v>772</v>
      </c>
      <c r="B387" s="1">
        <v>48</v>
      </c>
      <c r="C387" s="1">
        <v>8</v>
      </c>
      <c r="D387" s="3">
        <v>41548</v>
      </c>
      <c r="E387" s="1">
        <v>70</v>
      </c>
      <c r="F387" s="1" t="s">
        <v>21</v>
      </c>
      <c r="G387" s="1" t="s">
        <v>31</v>
      </c>
      <c r="H387" s="1">
        <v>13</v>
      </c>
      <c r="I387" s="1">
        <v>1</v>
      </c>
      <c r="J387" s="1" t="s">
        <v>23</v>
      </c>
      <c r="K387" s="1" t="s">
        <v>32</v>
      </c>
      <c r="L387" s="1" t="s">
        <v>37</v>
      </c>
      <c r="M387" s="1">
        <v>68</v>
      </c>
      <c r="N387" s="1">
        <v>126</v>
      </c>
      <c r="O387" s="1" t="s">
        <v>34</v>
      </c>
      <c r="P387" s="1">
        <v>50</v>
      </c>
      <c r="Q387" s="1">
        <v>70</v>
      </c>
      <c r="R387" s="1">
        <v>60</v>
      </c>
      <c r="S387" s="1">
        <v>120</v>
      </c>
      <c r="T387" s="1">
        <v>24</v>
      </c>
      <c r="U387" s="1" t="s">
        <v>35</v>
      </c>
      <c r="V387" s="1">
        <v>851</v>
      </c>
      <c r="W387" s="5">
        <f>YEAR(Table1[Date])</f>
        <v>2013</v>
      </c>
    </row>
    <row r="388" spans="1:23" ht="15.75" customHeight="1" x14ac:dyDescent="0.25">
      <c r="A388" s="1">
        <v>225</v>
      </c>
      <c r="B388" s="1">
        <v>60</v>
      </c>
      <c r="C388" s="1">
        <v>16</v>
      </c>
      <c r="D388" s="3">
        <v>41548</v>
      </c>
      <c r="E388" s="1">
        <v>99</v>
      </c>
      <c r="F388" s="1" t="s">
        <v>39</v>
      </c>
      <c r="G388" s="1" t="s">
        <v>29</v>
      </c>
      <c r="H388" s="1">
        <v>18</v>
      </c>
      <c r="I388" s="1">
        <v>1</v>
      </c>
      <c r="J388" s="1" t="s">
        <v>40</v>
      </c>
      <c r="K388" s="1" t="s">
        <v>41</v>
      </c>
      <c r="L388" s="1" t="s">
        <v>53</v>
      </c>
      <c r="M388" s="1">
        <v>86</v>
      </c>
      <c r="N388" s="1">
        <v>169</v>
      </c>
      <c r="O388" s="1" t="s">
        <v>55</v>
      </c>
      <c r="P388" s="1">
        <v>30</v>
      </c>
      <c r="Q388" s="1">
        <v>70</v>
      </c>
      <c r="R388" s="1">
        <v>70</v>
      </c>
      <c r="S388" s="1">
        <v>100</v>
      </c>
      <c r="T388" s="1">
        <v>41</v>
      </c>
      <c r="U388" s="1" t="s">
        <v>35</v>
      </c>
      <c r="V388" s="1">
        <v>329</v>
      </c>
      <c r="W388" s="5">
        <f>YEAR(Table1[Date])</f>
        <v>2013</v>
      </c>
    </row>
    <row r="389" spans="1:23" ht="15.75" customHeight="1" x14ac:dyDescent="0.25">
      <c r="A389" s="1">
        <v>541</v>
      </c>
      <c r="B389" s="1">
        <v>52</v>
      </c>
      <c r="C389" s="1">
        <v>-20</v>
      </c>
      <c r="D389" s="3">
        <v>41548</v>
      </c>
      <c r="E389" s="1">
        <v>71</v>
      </c>
      <c r="F389" s="1" t="s">
        <v>39</v>
      </c>
      <c r="G389" s="1" t="s">
        <v>36</v>
      </c>
      <c r="H389" s="1">
        <v>17</v>
      </c>
      <c r="I389" s="1">
        <v>1</v>
      </c>
      <c r="J389" s="1" t="s">
        <v>40</v>
      </c>
      <c r="K389" s="1" t="s">
        <v>41</v>
      </c>
      <c r="L389" s="1" t="s">
        <v>53</v>
      </c>
      <c r="M389" s="1">
        <v>40</v>
      </c>
      <c r="N389" s="1">
        <v>131</v>
      </c>
      <c r="O389" s="1" t="s">
        <v>56</v>
      </c>
      <c r="P389" s="1">
        <v>30</v>
      </c>
      <c r="Q389" s="1">
        <v>70</v>
      </c>
      <c r="R389" s="1">
        <v>60</v>
      </c>
      <c r="S389" s="1">
        <v>100</v>
      </c>
      <c r="T389" s="1">
        <v>44</v>
      </c>
      <c r="U389" s="1" t="s">
        <v>35</v>
      </c>
      <c r="V389" s="1">
        <v>405</v>
      </c>
      <c r="W389" s="5">
        <f>YEAR(Table1[Date])</f>
        <v>2013</v>
      </c>
    </row>
    <row r="390" spans="1:23" ht="15.75" customHeight="1" x14ac:dyDescent="0.25">
      <c r="A390" s="1">
        <v>425</v>
      </c>
      <c r="B390" s="1">
        <v>56</v>
      </c>
      <c r="C390" s="1">
        <v>-26</v>
      </c>
      <c r="D390" s="3">
        <v>41548</v>
      </c>
      <c r="E390" s="1">
        <v>70</v>
      </c>
      <c r="F390" s="1" t="s">
        <v>39</v>
      </c>
      <c r="G390" s="1" t="s">
        <v>36</v>
      </c>
      <c r="H390" s="1">
        <v>21</v>
      </c>
      <c r="I390" s="1">
        <v>1</v>
      </c>
      <c r="J390" s="1" t="s">
        <v>40</v>
      </c>
      <c r="K390" s="1" t="s">
        <v>41</v>
      </c>
      <c r="L390" s="1" t="s">
        <v>53</v>
      </c>
      <c r="M390" s="1">
        <v>24</v>
      </c>
      <c r="N390" s="1">
        <v>134</v>
      </c>
      <c r="O390" s="1" t="s">
        <v>60</v>
      </c>
      <c r="P390" s="1">
        <v>40</v>
      </c>
      <c r="Q390" s="1">
        <v>70</v>
      </c>
      <c r="R390" s="1">
        <v>50</v>
      </c>
      <c r="S390" s="1">
        <v>110</v>
      </c>
      <c r="T390" s="1">
        <v>54</v>
      </c>
      <c r="U390" s="1" t="s">
        <v>35</v>
      </c>
      <c r="V390" s="1">
        <v>385</v>
      </c>
      <c r="W390" s="5">
        <f>YEAR(Table1[Date])</f>
        <v>2013</v>
      </c>
    </row>
    <row r="391" spans="1:23" ht="15.75" customHeight="1" x14ac:dyDescent="0.25">
      <c r="A391" s="1">
        <v>580</v>
      </c>
      <c r="B391" s="1">
        <v>56</v>
      </c>
      <c r="C391" s="1">
        <v>-26</v>
      </c>
      <c r="D391" s="3">
        <v>41548</v>
      </c>
      <c r="E391" s="1">
        <v>70</v>
      </c>
      <c r="F391" s="1" t="s">
        <v>39</v>
      </c>
      <c r="G391" s="1" t="s">
        <v>29</v>
      </c>
      <c r="H391" s="1">
        <v>21</v>
      </c>
      <c r="I391" s="1">
        <v>1</v>
      </c>
      <c r="J391" s="1" t="s">
        <v>23</v>
      </c>
      <c r="K391" s="1" t="s">
        <v>24</v>
      </c>
      <c r="L391" s="1" t="s">
        <v>57</v>
      </c>
      <c r="M391" s="1">
        <v>24</v>
      </c>
      <c r="N391" s="1">
        <v>134</v>
      </c>
      <c r="O391" s="1" t="s">
        <v>47</v>
      </c>
      <c r="P391" s="1">
        <v>40</v>
      </c>
      <c r="Q391" s="1">
        <v>70</v>
      </c>
      <c r="R391" s="1">
        <v>50</v>
      </c>
      <c r="S391" s="1">
        <v>110</v>
      </c>
      <c r="T391" s="1">
        <v>54</v>
      </c>
      <c r="U391" s="1" t="s">
        <v>27</v>
      </c>
      <c r="V391" s="1">
        <v>385</v>
      </c>
      <c r="W391" s="5">
        <f>YEAR(Table1[Date])</f>
        <v>2013</v>
      </c>
    </row>
    <row r="392" spans="1:23" ht="15.75" customHeight="1" x14ac:dyDescent="0.25">
      <c r="A392" s="1">
        <v>435</v>
      </c>
      <c r="B392" s="1">
        <v>45</v>
      </c>
      <c r="C392" s="1">
        <v>-26</v>
      </c>
      <c r="D392" s="3">
        <v>41548</v>
      </c>
      <c r="E392" s="1">
        <v>69</v>
      </c>
      <c r="F392" s="1" t="s">
        <v>39</v>
      </c>
      <c r="G392" s="1" t="s">
        <v>36</v>
      </c>
      <c r="H392" s="1">
        <v>14</v>
      </c>
      <c r="I392" s="1">
        <v>1</v>
      </c>
      <c r="J392" s="1" t="s">
        <v>23</v>
      </c>
      <c r="K392" s="1" t="s">
        <v>24</v>
      </c>
      <c r="L392" s="1" t="s">
        <v>25</v>
      </c>
      <c r="M392" s="1">
        <v>34</v>
      </c>
      <c r="N392" s="1">
        <v>121</v>
      </c>
      <c r="O392" s="1" t="s">
        <v>49</v>
      </c>
      <c r="P392" s="1">
        <v>20</v>
      </c>
      <c r="Q392" s="1">
        <v>70</v>
      </c>
      <c r="R392" s="1">
        <v>60</v>
      </c>
      <c r="S392" s="1">
        <v>90</v>
      </c>
      <c r="T392" s="1">
        <v>46</v>
      </c>
      <c r="U392" s="1" t="s">
        <v>27</v>
      </c>
      <c r="V392" s="1">
        <v>447</v>
      </c>
      <c r="W392" s="5">
        <f>YEAR(Table1[Date])</f>
        <v>2013</v>
      </c>
    </row>
    <row r="393" spans="1:23" ht="15.75" customHeight="1" x14ac:dyDescent="0.25">
      <c r="A393" s="1">
        <v>614</v>
      </c>
      <c r="B393" s="1">
        <v>52</v>
      </c>
      <c r="C393" s="1">
        <v>-14</v>
      </c>
      <c r="D393" s="3">
        <v>41579</v>
      </c>
      <c r="E393" s="1">
        <v>73</v>
      </c>
      <c r="F393" s="1" t="s">
        <v>21</v>
      </c>
      <c r="G393" s="1" t="s">
        <v>22</v>
      </c>
      <c r="H393" s="1">
        <v>47</v>
      </c>
      <c r="I393" s="1">
        <v>1</v>
      </c>
      <c r="J393" s="1" t="s">
        <v>40</v>
      </c>
      <c r="K393" s="1" t="s">
        <v>45</v>
      </c>
      <c r="L393" s="1" t="s">
        <v>46</v>
      </c>
      <c r="M393" s="1">
        <v>-4</v>
      </c>
      <c r="N393" s="1">
        <v>133</v>
      </c>
      <c r="O393" s="1" t="s">
        <v>65</v>
      </c>
      <c r="P393" s="1">
        <v>50</v>
      </c>
      <c r="Q393" s="1">
        <v>70</v>
      </c>
      <c r="R393" s="1">
        <v>10</v>
      </c>
      <c r="S393" s="1">
        <v>120</v>
      </c>
      <c r="T393" s="1">
        <v>76</v>
      </c>
      <c r="U393" s="1" t="s">
        <v>27</v>
      </c>
      <c r="V393" s="1">
        <v>509</v>
      </c>
      <c r="W393" s="5">
        <f>YEAR(Table1[Date])</f>
        <v>2013</v>
      </c>
    </row>
    <row r="394" spans="1:23" ht="15.75" customHeight="1" x14ac:dyDescent="0.25">
      <c r="A394" s="1">
        <v>234</v>
      </c>
      <c r="B394" s="1">
        <v>46</v>
      </c>
      <c r="C394" s="1">
        <v>7</v>
      </c>
      <c r="D394" s="3">
        <v>41579</v>
      </c>
      <c r="E394" s="1">
        <v>68</v>
      </c>
      <c r="F394" s="1" t="s">
        <v>21</v>
      </c>
      <c r="G394" s="1" t="s">
        <v>22</v>
      </c>
      <c r="H394" s="1">
        <v>14</v>
      </c>
      <c r="I394" s="1">
        <v>1</v>
      </c>
      <c r="J394" s="1" t="s">
        <v>40</v>
      </c>
      <c r="K394" s="1" t="s">
        <v>45</v>
      </c>
      <c r="L394" s="1" t="s">
        <v>52</v>
      </c>
      <c r="M394" s="1">
        <v>47</v>
      </c>
      <c r="N394" s="1">
        <v>121</v>
      </c>
      <c r="O394" s="1" t="s">
        <v>65</v>
      </c>
      <c r="P394" s="1">
        <v>40</v>
      </c>
      <c r="Q394" s="1">
        <v>70</v>
      </c>
      <c r="R394" s="1">
        <v>40</v>
      </c>
      <c r="S394" s="1">
        <v>110</v>
      </c>
      <c r="T394" s="1">
        <v>36</v>
      </c>
      <c r="U394" s="1" t="s">
        <v>35</v>
      </c>
      <c r="V394" s="1">
        <v>424</v>
      </c>
      <c r="W394" s="5">
        <f>YEAR(Table1[Date])</f>
        <v>2013</v>
      </c>
    </row>
    <row r="395" spans="1:23" ht="15.75" customHeight="1" x14ac:dyDescent="0.25">
      <c r="A395" s="1">
        <v>970</v>
      </c>
      <c r="B395" s="1">
        <v>52</v>
      </c>
      <c r="C395" s="1">
        <v>-16</v>
      </c>
      <c r="D395" s="3">
        <v>41579</v>
      </c>
      <c r="E395" s="1">
        <v>73</v>
      </c>
      <c r="F395" s="1" t="s">
        <v>21</v>
      </c>
      <c r="G395" s="1" t="s">
        <v>22</v>
      </c>
      <c r="H395" s="1">
        <v>47</v>
      </c>
      <c r="I395" s="1">
        <v>1</v>
      </c>
      <c r="J395" s="1" t="s">
        <v>23</v>
      </c>
      <c r="K395" s="1" t="s">
        <v>24</v>
      </c>
      <c r="L395" s="1" t="s">
        <v>25</v>
      </c>
      <c r="M395" s="1">
        <v>-6</v>
      </c>
      <c r="N395" s="1">
        <v>133</v>
      </c>
      <c r="O395" s="1" t="s">
        <v>26</v>
      </c>
      <c r="P395" s="1">
        <v>40</v>
      </c>
      <c r="Q395" s="1">
        <v>70</v>
      </c>
      <c r="R395" s="1">
        <v>10</v>
      </c>
      <c r="S395" s="1">
        <v>110</v>
      </c>
      <c r="T395" s="1">
        <v>77</v>
      </c>
      <c r="U395" s="1" t="s">
        <v>27</v>
      </c>
      <c r="V395" s="1">
        <v>509</v>
      </c>
      <c r="W395" s="5">
        <f>YEAR(Table1[Date])</f>
        <v>2013</v>
      </c>
    </row>
    <row r="396" spans="1:23" ht="15.75" customHeight="1" x14ac:dyDescent="0.25">
      <c r="A396" s="1">
        <v>970</v>
      </c>
      <c r="B396" s="1">
        <v>59</v>
      </c>
      <c r="C396" s="1">
        <v>7</v>
      </c>
      <c r="D396" s="3">
        <v>41579</v>
      </c>
      <c r="E396" s="1">
        <v>79</v>
      </c>
      <c r="F396" s="1" t="s">
        <v>21</v>
      </c>
      <c r="G396" s="1" t="s">
        <v>22</v>
      </c>
      <c r="H396" s="1">
        <v>19</v>
      </c>
      <c r="I396" s="1">
        <v>1</v>
      </c>
      <c r="J396" s="1" t="s">
        <v>23</v>
      </c>
      <c r="K396" s="1" t="s">
        <v>24</v>
      </c>
      <c r="L396" s="1" t="s">
        <v>28</v>
      </c>
      <c r="M396" s="1">
        <v>47</v>
      </c>
      <c r="N396" s="1">
        <v>147</v>
      </c>
      <c r="O396" s="1" t="s">
        <v>26</v>
      </c>
      <c r="P396" s="1">
        <v>50</v>
      </c>
      <c r="Q396" s="1">
        <v>70</v>
      </c>
      <c r="R396" s="1">
        <v>40</v>
      </c>
      <c r="S396" s="1">
        <v>120</v>
      </c>
      <c r="T396" s="1">
        <v>47</v>
      </c>
      <c r="U396" s="1" t="s">
        <v>27</v>
      </c>
      <c r="V396" s="1">
        <v>411</v>
      </c>
      <c r="W396" s="5">
        <f>YEAR(Table1[Date])</f>
        <v>2013</v>
      </c>
    </row>
    <row r="397" spans="1:23" ht="15.75" customHeight="1" x14ac:dyDescent="0.25">
      <c r="A397" s="1">
        <v>936</v>
      </c>
      <c r="B397" s="1">
        <v>59</v>
      </c>
      <c r="C397" s="1">
        <v>7</v>
      </c>
      <c r="D397" s="3">
        <v>41579</v>
      </c>
      <c r="E397" s="1">
        <v>79</v>
      </c>
      <c r="F397" s="1" t="s">
        <v>21</v>
      </c>
      <c r="G397" s="1" t="s">
        <v>29</v>
      </c>
      <c r="H397" s="1">
        <v>19</v>
      </c>
      <c r="I397" s="1">
        <v>1</v>
      </c>
      <c r="J397" s="1" t="s">
        <v>23</v>
      </c>
      <c r="K397" s="1" t="s">
        <v>24</v>
      </c>
      <c r="L397" s="1" t="s">
        <v>57</v>
      </c>
      <c r="M397" s="1">
        <v>47</v>
      </c>
      <c r="N397" s="1">
        <v>147</v>
      </c>
      <c r="O397" s="1" t="s">
        <v>30</v>
      </c>
      <c r="P397" s="1">
        <v>50</v>
      </c>
      <c r="Q397" s="1">
        <v>70</v>
      </c>
      <c r="R397" s="1">
        <v>40</v>
      </c>
      <c r="S397" s="1">
        <v>120</v>
      </c>
      <c r="T397" s="1">
        <v>47</v>
      </c>
      <c r="U397" s="1" t="s">
        <v>27</v>
      </c>
      <c r="V397" s="1">
        <v>411</v>
      </c>
      <c r="W397" s="5">
        <f>YEAR(Table1[Date])</f>
        <v>2013</v>
      </c>
    </row>
    <row r="398" spans="1:23" ht="15.75" customHeight="1" x14ac:dyDescent="0.25">
      <c r="A398" s="1">
        <v>914</v>
      </c>
      <c r="B398" s="1">
        <v>50</v>
      </c>
      <c r="C398" s="1">
        <v>20</v>
      </c>
      <c r="D398" s="3">
        <v>41579</v>
      </c>
      <c r="E398" s="1">
        <v>73</v>
      </c>
      <c r="F398" s="1" t="s">
        <v>21</v>
      </c>
      <c r="G398" s="1" t="s">
        <v>31</v>
      </c>
      <c r="H398" s="1">
        <v>14</v>
      </c>
      <c r="I398" s="1">
        <v>1</v>
      </c>
      <c r="J398" s="1" t="s">
        <v>23</v>
      </c>
      <c r="K398" s="1" t="s">
        <v>32</v>
      </c>
      <c r="L398" s="1" t="s">
        <v>37</v>
      </c>
      <c r="M398" s="1">
        <v>70</v>
      </c>
      <c r="N398" s="1">
        <v>131</v>
      </c>
      <c r="O398" s="1" t="s">
        <v>67</v>
      </c>
      <c r="P398" s="1">
        <v>50</v>
      </c>
      <c r="Q398" s="1">
        <v>70</v>
      </c>
      <c r="R398" s="1">
        <v>50</v>
      </c>
      <c r="S398" s="1">
        <v>120</v>
      </c>
      <c r="T398" s="1">
        <v>26</v>
      </c>
      <c r="U398" s="1" t="s">
        <v>35</v>
      </c>
      <c r="V398" s="1">
        <v>589</v>
      </c>
      <c r="W398" s="5">
        <f>YEAR(Table1[Date])</f>
        <v>2013</v>
      </c>
    </row>
    <row r="399" spans="1:23" ht="15.75" customHeight="1" x14ac:dyDescent="0.25">
      <c r="A399" s="1">
        <v>203</v>
      </c>
      <c r="B399" s="1">
        <v>53</v>
      </c>
      <c r="C399" s="1">
        <v>-1</v>
      </c>
      <c r="D399" s="3">
        <v>41579</v>
      </c>
      <c r="E399" s="1">
        <v>71</v>
      </c>
      <c r="F399" s="1" t="s">
        <v>39</v>
      </c>
      <c r="G399" s="1" t="s">
        <v>31</v>
      </c>
      <c r="H399" s="1">
        <v>17</v>
      </c>
      <c r="I399" s="1">
        <v>1</v>
      </c>
      <c r="J399" s="1" t="s">
        <v>40</v>
      </c>
      <c r="K399" s="1" t="s">
        <v>41</v>
      </c>
      <c r="L399" s="1" t="s">
        <v>42</v>
      </c>
      <c r="M399" s="1">
        <v>39</v>
      </c>
      <c r="N399" s="1">
        <v>132</v>
      </c>
      <c r="O399" s="1" t="s">
        <v>44</v>
      </c>
      <c r="P399" s="1">
        <v>50</v>
      </c>
      <c r="Q399" s="1">
        <v>70</v>
      </c>
      <c r="R399" s="1">
        <v>40</v>
      </c>
      <c r="S399" s="1">
        <v>120</v>
      </c>
      <c r="T399" s="1">
        <v>45</v>
      </c>
      <c r="U399" s="1" t="s">
        <v>27</v>
      </c>
      <c r="V399" s="1">
        <v>380</v>
      </c>
      <c r="W399" s="5">
        <f>YEAR(Table1[Date])</f>
        <v>2013</v>
      </c>
    </row>
    <row r="400" spans="1:23" ht="15.75" customHeight="1" x14ac:dyDescent="0.25">
      <c r="A400" s="1">
        <v>435</v>
      </c>
      <c r="B400" s="1">
        <v>54</v>
      </c>
      <c r="C400" s="1">
        <v>27</v>
      </c>
      <c r="D400" s="3">
        <v>41579</v>
      </c>
      <c r="E400" s="1">
        <v>78</v>
      </c>
      <c r="F400" s="1" t="s">
        <v>39</v>
      </c>
      <c r="G400" s="1" t="s">
        <v>36</v>
      </c>
      <c r="H400" s="1">
        <v>15</v>
      </c>
      <c r="I400" s="1">
        <v>1</v>
      </c>
      <c r="J400" s="1" t="s">
        <v>40</v>
      </c>
      <c r="K400" s="1" t="s">
        <v>41</v>
      </c>
      <c r="L400" s="1" t="s">
        <v>42</v>
      </c>
      <c r="M400" s="1">
        <v>77</v>
      </c>
      <c r="N400" s="1">
        <v>141</v>
      </c>
      <c r="O400" s="1" t="s">
        <v>49</v>
      </c>
      <c r="P400" s="1">
        <v>50</v>
      </c>
      <c r="Q400" s="1">
        <v>70</v>
      </c>
      <c r="R400" s="1">
        <v>50</v>
      </c>
      <c r="S400" s="1">
        <v>120</v>
      </c>
      <c r="T400" s="1">
        <v>26</v>
      </c>
      <c r="U400" s="1" t="s">
        <v>27</v>
      </c>
      <c r="V400" s="1">
        <v>885</v>
      </c>
      <c r="W400" s="5">
        <f>YEAR(Table1[Date])</f>
        <v>2013</v>
      </c>
    </row>
    <row r="401" spans="1:23" ht="15.75" customHeight="1" x14ac:dyDescent="0.25">
      <c r="A401" s="1">
        <v>505</v>
      </c>
      <c r="B401" s="1">
        <v>43</v>
      </c>
      <c r="C401" s="1">
        <v>0</v>
      </c>
      <c r="D401" s="3">
        <v>41579</v>
      </c>
      <c r="E401" s="1">
        <v>66</v>
      </c>
      <c r="F401" s="1" t="s">
        <v>39</v>
      </c>
      <c r="G401" s="1" t="s">
        <v>29</v>
      </c>
      <c r="H401" s="1">
        <v>14</v>
      </c>
      <c r="I401" s="1">
        <v>1</v>
      </c>
      <c r="J401" s="1" t="s">
        <v>40</v>
      </c>
      <c r="K401" s="1" t="s">
        <v>45</v>
      </c>
      <c r="L401" s="1" t="s">
        <v>52</v>
      </c>
      <c r="M401" s="1">
        <v>30</v>
      </c>
      <c r="N401" s="1">
        <v>116</v>
      </c>
      <c r="O401" s="1" t="s">
        <v>64</v>
      </c>
      <c r="P401" s="1">
        <v>50</v>
      </c>
      <c r="Q401" s="1">
        <v>70</v>
      </c>
      <c r="R401" s="1">
        <v>30</v>
      </c>
      <c r="S401" s="1">
        <v>120</v>
      </c>
      <c r="T401" s="1">
        <v>46</v>
      </c>
      <c r="U401" s="1" t="s">
        <v>35</v>
      </c>
      <c r="V401" s="1">
        <v>452</v>
      </c>
      <c r="W401" s="5">
        <f>YEAR(Table1[Date])</f>
        <v>2013</v>
      </c>
    </row>
    <row r="402" spans="1:23" ht="15.75" customHeight="1" x14ac:dyDescent="0.25">
      <c r="A402" s="1">
        <v>318</v>
      </c>
      <c r="B402" s="1">
        <v>61</v>
      </c>
      <c r="C402" s="1">
        <v>-9</v>
      </c>
      <c r="D402" s="3">
        <v>41579</v>
      </c>
      <c r="E402" s="1">
        <v>86</v>
      </c>
      <c r="F402" s="1" t="s">
        <v>39</v>
      </c>
      <c r="G402" s="1" t="s">
        <v>29</v>
      </c>
      <c r="H402" s="1">
        <v>55</v>
      </c>
      <c r="I402" s="1">
        <v>1</v>
      </c>
      <c r="J402" s="1" t="s">
        <v>40</v>
      </c>
      <c r="K402" s="1" t="s">
        <v>41</v>
      </c>
      <c r="L402" s="1" t="s">
        <v>54</v>
      </c>
      <c r="M402" s="1">
        <v>1</v>
      </c>
      <c r="N402" s="1">
        <v>157</v>
      </c>
      <c r="O402" s="1" t="s">
        <v>55</v>
      </c>
      <c r="P402" s="1">
        <v>40</v>
      </c>
      <c r="Q402" s="1">
        <v>70</v>
      </c>
      <c r="R402" s="1">
        <v>10</v>
      </c>
      <c r="S402" s="1">
        <v>110</v>
      </c>
      <c r="T402" s="1">
        <v>85</v>
      </c>
      <c r="U402" s="1" t="s">
        <v>35</v>
      </c>
      <c r="V402" s="1">
        <v>-906</v>
      </c>
      <c r="W402" s="5">
        <f>YEAR(Table1[Date])</f>
        <v>2013</v>
      </c>
    </row>
    <row r="403" spans="1:23" ht="15.75" customHeight="1" x14ac:dyDescent="0.25">
      <c r="A403" s="1">
        <v>503</v>
      </c>
      <c r="B403" s="1">
        <v>55</v>
      </c>
      <c r="C403" s="1">
        <v>-6</v>
      </c>
      <c r="D403" s="3">
        <v>41579</v>
      </c>
      <c r="E403" s="1">
        <v>69</v>
      </c>
      <c r="F403" s="1" t="s">
        <v>39</v>
      </c>
      <c r="G403" s="1" t="s">
        <v>36</v>
      </c>
      <c r="H403" s="1">
        <v>20</v>
      </c>
      <c r="I403" s="1">
        <v>1</v>
      </c>
      <c r="J403" s="1" t="s">
        <v>40</v>
      </c>
      <c r="K403" s="1" t="s">
        <v>41</v>
      </c>
      <c r="L403" s="1" t="s">
        <v>54</v>
      </c>
      <c r="M403" s="1">
        <v>24</v>
      </c>
      <c r="N403" s="1">
        <v>132</v>
      </c>
      <c r="O403" s="1" t="s">
        <v>56</v>
      </c>
      <c r="P403" s="1">
        <v>50</v>
      </c>
      <c r="Q403" s="1">
        <v>70</v>
      </c>
      <c r="R403" s="1">
        <v>30</v>
      </c>
      <c r="S403" s="1">
        <v>120</v>
      </c>
      <c r="T403" s="1">
        <v>53</v>
      </c>
      <c r="U403" s="1" t="s">
        <v>35</v>
      </c>
      <c r="V403" s="1">
        <v>410</v>
      </c>
      <c r="W403" s="5">
        <f>YEAR(Table1[Date])</f>
        <v>2013</v>
      </c>
    </row>
    <row r="404" spans="1:23" ht="15.75" customHeight="1" x14ac:dyDescent="0.25">
      <c r="A404" s="1">
        <v>475</v>
      </c>
      <c r="B404" s="1">
        <v>82</v>
      </c>
      <c r="C404" s="1">
        <v>26</v>
      </c>
      <c r="D404" s="3">
        <v>41579</v>
      </c>
      <c r="E404" s="1">
        <v>102</v>
      </c>
      <c r="F404" s="1" t="s">
        <v>39</v>
      </c>
      <c r="G404" s="1" t="s">
        <v>31</v>
      </c>
      <c r="H404" s="1">
        <v>31</v>
      </c>
      <c r="I404" s="1">
        <v>1</v>
      </c>
      <c r="J404" s="1" t="s">
        <v>23</v>
      </c>
      <c r="K404" s="1" t="s">
        <v>24</v>
      </c>
      <c r="L404" s="1" t="s">
        <v>25</v>
      </c>
      <c r="M404" s="1">
        <v>56</v>
      </c>
      <c r="N404" s="1">
        <v>196</v>
      </c>
      <c r="O404" s="1" t="s">
        <v>44</v>
      </c>
      <c r="P404" s="1">
        <v>60</v>
      </c>
      <c r="Q404" s="1">
        <v>70</v>
      </c>
      <c r="R404" s="1">
        <v>30</v>
      </c>
      <c r="S404" s="1">
        <v>130</v>
      </c>
      <c r="T404" s="1">
        <v>64</v>
      </c>
      <c r="U404" s="1" t="s">
        <v>27</v>
      </c>
      <c r="V404" s="1">
        <v>601</v>
      </c>
      <c r="W404" s="5">
        <f>YEAR(Table1[Date])</f>
        <v>2013</v>
      </c>
    </row>
    <row r="405" spans="1:23" ht="15.75" customHeight="1" x14ac:dyDescent="0.25">
      <c r="A405" s="1">
        <v>715</v>
      </c>
      <c r="B405" s="1">
        <v>61</v>
      </c>
      <c r="C405" s="1">
        <v>3</v>
      </c>
      <c r="D405" s="3">
        <v>41579</v>
      </c>
      <c r="E405" s="1">
        <v>86</v>
      </c>
      <c r="F405" s="1" t="s">
        <v>39</v>
      </c>
      <c r="G405" s="1" t="s">
        <v>22</v>
      </c>
      <c r="H405" s="1">
        <v>55</v>
      </c>
      <c r="I405" s="1">
        <v>1</v>
      </c>
      <c r="J405" s="1" t="s">
        <v>23</v>
      </c>
      <c r="K405" s="1" t="s">
        <v>32</v>
      </c>
      <c r="L405" s="1" t="s">
        <v>61</v>
      </c>
      <c r="M405" s="1">
        <v>3</v>
      </c>
      <c r="N405" s="1">
        <v>157</v>
      </c>
      <c r="O405" s="1" t="s">
        <v>59</v>
      </c>
      <c r="P405" s="1">
        <v>50</v>
      </c>
      <c r="Q405" s="1">
        <v>70</v>
      </c>
      <c r="R405" s="1">
        <v>0</v>
      </c>
      <c r="S405" s="1">
        <v>120</v>
      </c>
      <c r="T405" s="1">
        <v>84</v>
      </c>
      <c r="U405" s="1" t="s">
        <v>35</v>
      </c>
      <c r="V405" s="1">
        <v>613</v>
      </c>
      <c r="W405" s="5">
        <f>YEAR(Table1[Date])</f>
        <v>2013</v>
      </c>
    </row>
    <row r="406" spans="1:23" ht="15.75" customHeight="1" x14ac:dyDescent="0.25">
      <c r="A406" s="1">
        <v>509</v>
      </c>
      <c r="B406" s="1">
        <v>53</v>
      </c>
      <c r="C406" s="1">
        <v>23</v>
      </c>
      <c r="D406" s="3">
        <v>41579</v>
      </c>
      <c r="E406" s="1">
        <v>88</v>
      </c>
      <c r="F406" s="1" t="s">
        <v>39</v>
      </c>
      <c r="G406" s="1" t="s">
        <v>36</v>
      </c>
      <c r="H406" s="1">
        <v>16</v>
      </c>
      <c r="I406" s="1">
        <v>1</v>
      </c>
      <c r="J406" s="1" t="s">
        <v>23</v>
      </c>
      <c r="K406" s="1" t="s">
        <v>32</v>
      </c>
      <c r="L406" s="1" t="s">
        <v>33</v>
      </c>
      <c r="M406" s="1">
        <v>73</v>
      </c>
      <c r="N406" s="1">
        <v>150</v>
      </c>
      <c r="O406" s="1" t="s">
        <v>60</v>
      </c>
      <c r="P406" s="1">
        <v>30</v>
      </c>
      <c r="Q406" s="1">
        <v>70</v>
      </c>
      <c r="R406" s="1">
        <v>50</v>
      </c>
      <c r="S406" s="1">
        <v>100</v>
      </c>
      <c r="T406" s="1">
        <v>39</v>
      </c>
      <c r="U406" s="1" t="s">
        <v>35</v>
      </c>
      <c r="V406" s="1">
        <v>321</v>
      </c>
      <c r="W406" s="5">
        <f>YEAR(Table1[Date])</f>
        <v>2013</v>
      </c>
    </row>
    <row r="407" spans="1:23" ht="15.75" customHeight="1" x14ac:dyDescent="0.25">
      <c r="A407" s="1">
        <v>513</v>
      </c>
      <c r="B407" s="1">
        <v>47</v>
      </c>
      <c r="C407" s="1">
        <v>-19</v>
      </c>
      <c r="D407" s="3">
        <v>41609</v>
      </c>
      <c r="E407" s="1">
        <v>65</v>
      </c>
      <c r="F407" s="1" t="s">
        <v>21</v>
      </c>
      <c r="G407" s="1" t="s">
        <v>22</v>
      </c>
      <c r="H407" s="1">
        <v>42</v>
      </c>
      <c r="I407" s="1">
        <v>1</v>
      </c>
      <c r="J407" s="1" t="s">
        <v>40</v>
      </c>
      <c r="K407" s="1" t="s">
        <v>45</v>
      </c>
      <c r="L407" s="1" t="s">
        <v>46</v>
      </c>
      <c r="M407" s="1">
        <v>-9</v>
      </c>
      <c r="N407" s="1">
        <v>119</v>
      </c>
      <c r="O407" s="1" t="s">
        <v>65</v>
      </c>
      <c r="P407" s="1">
        <v>40</v>
      </c>
      <c r="Q407" s="1">
        <v>70</v>
      </c>
      <c r="R407" s="1">
        <v>10</v>
      </c>
      <c r="S407" s="1">
        <v>110</v>
      </c>
      <c r="T407" s="1">
        <v>71</v>
      </c>
      <c r="U407" s="1" t="s">
        <v>27</v>
      </c>
      <c r="V407" s="1">
        <v>521</v>
      </c>
      <c r="W407" s="5">
        <f>YEAR(Table1[Date])</f>
        <v>2013</v>
      </c>
    </row>
    <row r="408" spans="1:23" ht="15.75" customHeight="1" x14ac:dyDescent="0.25">
      <c r="A408" s="1">
        <v>234</v>
      </c>
      <c r="B408" s="1">
        <v>54</v>
      </c>
      <c r="C408" s="1">
        <v>3</v>
      </c>
      <c r="D408" s="3">
        <v>41609</v>
      </c>
      <c r="E408" s="1">
        <v>73</v>
      </c>
      <c r="F408" s="1" t="s">
        <v>21</v>
      </c>
      <c r="G408" s="1" t="s">
        <v>22</v>
      </c>
      <c r="H408" s="1">
        <v>17</v>
      </c>
      <c r="I408" s="1">
        <v>1</v>
      </c>
      <c r="J408" s="1" t="s">
        <v>40</v>
      </c>
      <c r="K408" s="1" t="s">
        <v>45</v>
      </c>
      <c r="L408" s="1" t="s">
        <v>50</v>
      </c>
      <c r="M408" s="1">
        <v>43</v>
      </c>
      <c r="N408" s="1">
        <v>135</v>
      </c>
      <c r="O408" s="1" t="s">
        <v>65</v>
      </c>
      <c r="P408" s="1">
        <v>50</v>
      </c>
      <c r="Q408" s="1">
        <v>70</v>
      </c>
      <c r="R408" s="1">
        <v>40</v>
      </c>
      <c r="S408" s="1">
        <v>120</v>
      </c>
      <c r="T408" s="1">
        <v>44</v>
      </c>
      <c r="U408" s="1" t="s">
        <v>35</v>
      </c>
      <c r="V408" s="1">
        <v>424</v>
      </c>
      <c r="W408" s="5">
        <f>YEAR(Table1[Date])</f>
        <v>2013</v>
      </c>
    </row>
    <row r="409" spans="1:23" ht="15.75" customHeight="1" x14ac:dyDescent="0.25">
      <c r="A409" s="1">
        <v>361</v>
      </c>
      <c r="B409" s="1">
        <v>67</v>
      </c>
      <c r="C409" s="1">
        <v>40</v>
      </c>
      <c r="D409" s="3">
        <v>41609</v>
      </c>
      <c r="E409" s="1">
        <v>101</v>
      </c>
      <c r="F409" s="1" t="s">
        <v>21</v>
      </c>
      <c r="G409" s="1" t="s">
        <v>29</v>
      </c>
      <c r="H409" s="1">
        <v>22</v>
      </c>
      <c r="I409" s="1">
        <v>1</v>
      </c>
      <c r="J409" s="1" t="s">
        <v>40</v>
      </c>
      <c r="K409" s="1" t="s">
        <v>41</v>
      </c>
      <c r="L409" s="1" t="s">
        <v>54</v>
      </c>
      <c r="M409" s="1">
        <v>70</v>
      </c>
      <c r="N409" s="1">
        <v>179</v>
      </c>
      <c r="O409" s="1" t="s">
        <v>30</v>
      </c>
      <c r="P409" s="1">
        <v>50</v>
      </c>
      <c r="Q409" s="1">
        <v>70</v>
      </c>
      <c r="R409" s="1">
        <v>30</v>
      </c>
      <c r="S409" s="1">
        <v>120</v>
      </c>
      <c r="T409" s="1">
        <v>54</v>
      </c>
      <c r="U409" s="1" t="s">
        <v>35</v>
      </c>
      <c r="V409" s="1">
        <v>-1239</v>
      </c>
      <c r="W409" s="5">
        <f>YEAR(Table1[Date])</f>
        <v>2013</v>
      </c>
    </row>
    <row r="410" spans="1:23" ht="15.75" customHeight="1" x14ac:dyDescent="0.25">
      <c r="A410" s="1">
        <v>630</v>
      </c>
      <c r="B410" s="1">
        <v>54</v>
      </c>
      <c r="C410" s="1">
        <v>29</v>
      </c>
      <c r="D410" s="3">
        <v>41609</v>
      </c>
      <c r="E410" s="1">
        <v>79</v>
      </c>
      <c r="F410" s="1" t="s">
        <v>21</v>
      </c>
      <c r="G410" s="1" t="s">
        <v>22</v>
      </c>
      <c r="H410" s="1">
        <v>15</v>
      </c>
      <c r="I410" s="1">
        <v>1</v>
      </c>
      <c r="J410" s="1" t="s">
        <v>23</v>
      </c>
      <c r="K410" s="1" t="s">
        <v>32</v>
      </c>
      <c r="L410" s="1" t="s">
        <v>33</v>
      </c>
      <c r="M410" s="1">
        <v>79</v>
      </c>
      <c r="N410" s="1">
        <v>142</v>
      </c>
      <c r="O410" s="1" t="s">
        <v>63</v>
      </c>
      <c r="P410" s="1">
        <v>40</v>
      </c>
      <c r="Q410" s="1">
        <v>70</v>
      </c>
      <c r="R410" s="1">
        <v>50</v>
      </c>
      <c r="S410" s="1">
        <v>110</v>
      </c>
      <c r="T410" s="1">
        <v>26</v>
      </c>
      <c r="U410" s="1" t="s">
        <v>35</v>
      </c>
      <c r="V410" s="1">
        <v>601</v>
      </c>
      <c r="W410" s="5">
        <f>YEAR(Table1[Date])</f>
        <v>2013</v>
      </c>
    </row>
    <row r="411" spans="1:23" ht="15.75" customHeight="1" x14ac:dyDescent="0.25">
      <c r="A411" s="1">
        <v>636</v>
      </c>
      <c r="B411" s="1">
        <v>63</v>
      </c>
      <c r="C411" s="1">
        <v>13</v>
      </c>
      <c r="D411" s="3">
        <v>41609</v>
      </c>
      <c r="E411" s="1">
        <v>76</v>
      </c>
      <c r="F411" s="1" t="s">
        <v>39</v>
      </c>
      <c r="G411" s="1" t="s">
        <v>22</v>
      </c>
      <c r="H411" s="1">
        <v>19</v>
      </c>
      <c r="I411" s="1">
        <v>1</v>
      </c>
      <c r="J411" s="1" t="s">
        <v>40</v>
      </c>
      <c r="K411" s="1" t="s">
        <v>45</v>
      </c>
      <c r="L411" s="1" t="s">
        <v>46</v>
      </c>
      <c r="M411" s="1">
        <v>53</v>
      </c>
      <c r="N411" s="1">
        <v>148</v>
      </c>
      <c r="O411" s="1" t="s">
        <v>58</v>
      </c>
      <c r="P411" s="1">
        <v>60</v>
      </c>
      <c r="Q411" s="1">
        <v>70</v>
      </c>
      <c r="R411" s="1">
        <v>40</v>
      </c>
      <c r="S411" s="1">
        <v>130</v>
      </c>
      <c r="T411" s="1">
        <v>40</v>
      </c>
      <c r="U411" s="1" t="s">
        <v>27</v>
      </c>
      <c r="V411" s="1">
        <v>1075</v>
      </c>
      <c r="W411" s="5">
        <f>YEAR(Table1[Date])</f>
        <v>2013</v>
      </c>
    </row>
    <row r="412" spans="1:23" ht="15.75" customHeight="1" x14ac:dyDescent="0.25">
      <c r="A412" s="1">
        <v>203</v>
      </c>
      <c r="B412" s="1">
        <v>49</v>
      </c>
      <c r="C412" s="1">
        <v>-9</v>
      </c>
      <c r="D412" s="3">
        <v>41609</v>
      </c>
      <c r="E412" s="1">
        <v>65</v>
      </c>
      <c r="F412" s="1" t="s">
        <v>39</v>
      </c>
      <c r="G412" s="1" t="s">
        <v>31</v>
      </c>
      <c r="H412" s="1">
        <v>16</v>
      </c>
      <c r="I412" s="1">
        <v>1</v>
      </c>
      <c r="J412" s="1" t="s">
        <v>40</v>
      </c>
      <c r="K412" s="1" t="s">
        <v>41</v>
      </c>
      <c r="L412" s="1" t="s">
        <v>42</v>
      </c>
      <c r="M412" s="1">
        <v>31</v>
      </c>
      <c r="N412" s="1">
        <v>121</v>
      </c>
      <c r="O412" s="1" t="s">
        <v>44</v>
      </c>
      <c r="P412" s="1">
        <v>40</v>
      </c>
      <c r="Q412" s="1">
        <v>70</v>
      </c>
      <c r="R412" s="1">
        <v>40</v>
      </c>
      <c r="S412" s="1">
        <v>110</v>
      </c>
      <c r="T412" s="1">
        <v>44</v>
      </c>
      <c r="U412" s="1" t="s">
        <v>27</v>
      </c>
      <c r="V412" s="1">
        <v>392</v>
      </c>
      <c r="W412" s="5">
        <f>YEAR(Table1[Date])</f>
        <v>2013</v>
      </c>
    </row>
    <row r="413" spans="1:23" ht="15.75" customHeight="1" x14ac:dyDescent="0.25">
      <c r="A413" s="1">
        <v>435</v>
      </c>
      <c r="B413" s="1">
        <v>50</v>
      </c>
      <c r="C413" s="1">
        <v>20</v>
      </c>
      <c r="D413" s="3">
        <v>41609</v>
      </c>
      <c r="E413" s="1">
        <v>73</v>
      </c>
      <c r="F413" s="1" t="s">
        <v>39</v>
      </c>
      <c r="G413" s="1" t="s">
        <v>36</v>
      </c>
      <c r="H413" s="1">
        <v>14</v>
      </c>
      <c r="I413" s="1">
        <v>1</v>
      </c>
      <c r="J413" s="1" t="s">
        <v>40</v>
      </c>
      <c r="K413" s="1" t="s">
        <v>41</v>
      </c>
      <c r="L413" s="1" t="s">
        <v>42</v>
      </c>
      <c r="M413" s="1">
        <v>70</v>
      </c>
      <c r="N413" s="1">
        <v>131</v>
      </c>
      <c r="O413" s="1" t="s">
        <v>49</v>
      </c>
      <c r="P413" s="1">
        <v>40</v>
      </c>
      <c r="Q413" s="1">
        <v>70</v>
      </c>
      <c r="R413" s="1">
        <v>50</v>
      </c>
      <c r="S413" s="1">
        <v>110</v>
      </c>
      <c r="T413" s="1">
        <v>26</v>
      </c>
      <c r="U413" s="1" t="s">
        <v>27</v>
      </c>
      <c r="V413" s="1">
        <v>898</v>
      </c>
      <c r="W413" s="5">
        <f>YEAR(Table1[Date])</f>
        <v>2013</v>
      </c>
    </row>
    <row r="414" spans="1:23" ht="15.75" customHeight="1" x14ac:dyDescent="0.25">
      <c r="A414" s="1">
        <v>603</v>
      </c>
      <c r="B414" s="1">
        <v>52</v>
      </c>
      <c r="C414" s="1">
        <v>5</v>
      </c>
      <c r="D414" s="3">
        <v>41609</v>
      </c>
      <c r="E414" s="1">
        <v>75</v>
      </c>
      <c r="F414" s="1" t="s">
        <v>39</v>
      </c>
      <c r="G414" s="1" t="s">
        <v>31</v>
      </c>
      <c r="H414" s="1">
        <v>16</v>
      </c>
      <c r="I414" s="1">
        <v>1</v>
      </c>
      <c r="J414" s="1" t="s">
        <v>40</v>
      </c>
      <c r="K414" s="1" t="s">
        <v>45</v>
      </c>
      <c r="L414" s="1" t="s">
        <v>50</v>
      </c>
      <c r="M414" s="1">
        <v>55</v>
      </c>
      <c r="N414" s="1">
        <v>135</v>
      </c>
      <c r="O414" s="1" t="s">
        <v>51</v>
      </c>
      <c r="P414" s="1">
        <v>40</v>
      </c>
      <c r="Q414" s="1">
        <v>70</v>
      </c>
      <c r="R414" s="1">
        <v>50</v>
      </c>
      <c r="S414" s="1">
        <v>110</v>
      </c>
      <c r="T414" s="1">
        <v>38</v>
      </c>
      <c r="U414" s="1" t="s">
        <v>35</v>
      </c>
      <c r="V414" s="1">
        <v>327</v>
      </c>
      <c r="W414" s="5">
        <f>YEAR(Table1[Date])</f>
        <v>2013</v>
      </c>
    </row>
    <row r="415" spans="1:23" ht="15.75" customHeight="1" x14ac:dyDescent="0.25">
      <c r="A415" s="1">
        <v>203</v>
      </c>
      <c r="B415" s="1">
        <v>55</v>
      </c>
      <c r="C415" s="1">
        <v>-13</v>
      </c>
      <c r="D415" s="3">
        <v>41609</v>
      </c>
      <c r="E415" s="1">
        <v>76</v>
      </c>
      <c r="F415" s="1" t="s">
        <v>39</v>
      </c>
      <c r="G415" s="1" t="s">
        <v>31</v>
      </c>
      <c r="H415" s="1">
        <v>49</v>
      </c>
      <c r="I415" s="1">
        <v>1</v>
      </c>
      <c r="J415" s="1" t="s">
        <v>40</v>
      </c>
      <c r="K415" s="1" t="s">
        <v>41</v>
      </c>
      <c r="L415" s="1" t="s">
        <v>53</v>
      </c>
      <c r="M415" s="1">
        <v>-3</v>
      </c>
      <c r="N415" s="1">
        <v>140</v>
      </c>
      <c r="O415" s="1" t="s">
        <v>44</v>
      </c>
      <c r="P415" s="1">
        <v>50</v>
      </c>
      <c r="Q415" s="1">
        <v>70</v>
      </c>
      <c r="R415" s="1">
        <v>10</v>
      </c>
      <c r="S415" s="1">
        <v>120</v>
      </c>
      <c r="T415" s="1">
        <v>78</v>
      </c>
      <c r="U415" s="1" t="s">
        <v>35</v>
      </c>
      <c r="V415" s="1">
        <v>627</v>
      </c>
      <c r="W415" s="5">
        <f>YEAR(Table1[Date])</f>
        <v>2013</v>
      </c>
    </row>
    <row r="416" spans="1:23" ht="15.75" customHeight="1" x14ac:dyDescent="0.25">
      <c r="A416" s="1">
        <v>603</v>
      </c>
      <c r="B416" s="1">
        <v>49</v>
      </c>
      <c r="C416" s="1">
        <v>-16</v>
      </c>
      <c r="D416" s="3">
        <v>41609</v>
      </c>
      <c r="E416" s="1">
        <v>69</v>
      </c>
      <c r="F416" s="1" t="s">
        <v>39</v>
      </c>
      <c r="G416" s="1" t="s">
        <v>31</v>
      </c>
      <c r="H416" s="1">
        <v>44</v>
      </c>
      <c r="I416" s="1">
        <v>1</v>
      </c>
      <c r="J416" s="1" t="s">
        <v>40</v>
      </c>
      <c r="K416" s="1" t="s">
        <v>41</v>
      </c>
      <c r="L416" s="1" t="s">
        <v>53</v>
      </c>
      <c r="M416" s="1">
        <v>-6</v>
      </c>
      <c r="N416" s="1">
        <v>126</v>
      </c>
      <c r="O416" s="1" t="s">
        <v>51</v>
      </c>
      <c r="P416" s="1">
        <v>40</v>
      </c>
      <c r="Q416" s="1">
        <v>70</v>
      </c>
      <c r="R416" s="1">
        <v>10</v>
      </c>
      <c r="S416" s="1">
        <v>110</v>
      </c>
      <c r="T416" s="1">
        <v>73</v>
      </c>
      <c r="U416" s="1" t="s">
        <v>35</v>
      </c>
      <c r="V416" s="1">
        <v>335</v>
      </c>
      <c r="W416" s="5">
        <f>YEAR(Table1[Date])</f>
        <v>2013</v>
      </c>
    </row>
    <row r="417" spans="1:23" ht="15.75" customHeight="1" x14ac:dyDescent="0.25">
      <c r="A417" s="1">
        <v>541</v>
      </c>
      <c r="B417" s="1">
        <v>41</v>
      </c>
      <c r="C417" s="1">
        <v>-19</v>
      </c>
      <c r="D417" s="3">
        <v>41609</v>
      </c>
      <c r="E417" s="1">
        <v>57</v>
      </c>
      <c r="F417" s="1" t="s">
        <v>39</v>
      </c>
      <c r="G417" s="1" t="s">
        <v>36</v>
      </c>
      <c r="H417" s="1">
        <v>13</v>
      </c>
      <c r="I417" s="1">
        <v>1</v>
      </c>
      <c r="J417" s="1" t="s">
        <v>40</v>
      </c>
      <c r="K417" s="1" t="s">
        <v>45</v>
      </c>
      <c r="L417" s="1" t="s">
        <v>52</v>
      </c>
      <c r="M417" s="1">
        <v>1</v>
      </c>
      <c r="N417" s="1">
        <v>104</v>
      </c>
      <c r="O417" s="1" t="s">
        <v>56</v>
      </c>
      <c r="P417" s="1">
        <v>40</v>
      </c>
      <c r="Q417" s="1">
        <v>70</v>
      </c>
      <c r="R417" s="1">
        <v>20</v>
      </c>
      <c r="S417" s="1">
        <v>110</v>
      </c>
      <c r="T417" s="1">
        <v>56</v>
      </c>
      <c r="U417" s="1" t="s">
        <v>35</v>
      </c>
      <c r="V417" s="1">
        <v>482</v>
      </c>
      <c r="W417" s="5">
        <f>YEAR(Table1[Date])</f>
        <v>2013</v>
      </c>
    </row>
    <row r="418" spans="1:23" ht="15.75" customHeight="1" x14ac:dyDescent="0.25">
      <c r="A418" s="1">
        <v>503</v>
      </c>
      <c r="B418" s="1">
        <v>54</v>
      </c>
      <c r="C418" s="1">
        <v>2</v>
      </c>
      <c r="D418" s="3">
        <v>41609</v>
      </c>
      <c r="E418" s="1">
        <v>73</v>
      </c>
      <c r="F418" s="1" t="s">
        <v>39</v>
      </c>
      <c r="G418" s="1" t="s">
        <v>36</v>
      </c>
      <c r="H418" s="1">
        <v>17</v>
      </c>
      <c r="I418" s="1">
        <v>1</v>
      </c>
      <c r="J418" s="1" t="s">
        <v>40</v>
      </c>
      <c r="K418" s="1" t="s">
        <v>41</v>
      </c>
      <c r="L418" s="1" t="s">
        <v>53</v>
      </c>
      <c r="M418" s="1">
        <v>42</v>
      </c>
      <c r="N418" s="1">
        <v>135</v>
      </c>
      <c r="O418" s="1" t="s">
        <v>56</v>
      </c>
      <c r="P418" s="1">
        <v>50</v>
      </c>
      <c r="Q418" s="1">
        <v>70</v>
      </c>
      <c r="R418" s="1">
        <v>40</v>
      </c>
      <c r="S418" s="1">
        <v>120</v>
      </c>
      <c r="T418" s="1">
        <v>45</v>
      </c>
      <c r="U418" s="1" t="s">
        <v>35</v>
      </c>
      <c r="V418" s="1">
        <v>424</v>
      </c>
      <c r="W418" s="5">
        <f>YEAR(Table1[Date])</f>
        <v>2013</v>
      </c>
    </row>
    <row r="419" spans="1:23" ht="15.75" customHeight="1" x14ac:dyDescent="0.25">
      <c r="A419" s="1">
        <v>405</v>
      </c>
      <c r="B419" s="1">
        <v>65</v>
      </c>
      <c r="C419" s="1">
        <v>13</v>
      </c>
      <c r="D419" s="3">
        <v>41609</v>
      </c>
      <c r="E419" s="1">
        <v>80</v>
      </c>
      <c r="F419" s="1" t="s">
        <v>39</v>
      </c>
      <c r="G419" s="1" t="s">
        <v>29</v>
      </c>
      <c r="H419" s="1">
        <v>24</v>
      </c>
      <c r="I419" s="1">
        <v>1</v>
      </c>
      <c r="J419" s="1" t="s">
        <v>23</v>
      </c>
      <c r="K419" s="1" t="s">
        <v>24</v>
      </c>
      <c r="L419" s="1" t="s">
        <v>57</v>
      </c>
      <c r="M419" s="1">
        <v>33</v>
      </c>
      <c r="N419" s="1">
        <v>155</v>
      </c>
      <c r="O419" s="1" t="s">
        <v>47</v>
      </c>
      <c r="P419" s="1">
        <v>60</v>
      </c>
      <c r="Q419" s="1">
        <v>70</v>
      </c>
      <c r="R419" s="1">
        <v>20</v>
      </c>
      <c r="S419" s="1">
        <v>130</v>
      </c>
      <c r="T419" s="1">
        <v>58</v>
      </c>
      <c r="U419" s="1" t="s">
        <v>27</v>
      </c>
      <c r="V419" s="1">
        <v>403</v>
      </c>
      <c r="W419" s="5">
        <f>YEAR(Table1[Date])</f>
        <v>2013</v>
      </c>
    </row>
    <row r="420" spans="1:23" ht="15.75" customHeight="1" x14ac:dyDescent="0.25">
      <c r="A420" s="1">
        <v>435</v>
      </c>
      <c r="B420" s="1">
        <v>52</v>
      </c>
      <c r="C420" s="1">
        <v>13</v>
      </c>
      <c r="D420" s="3">
        <v>41609</v>
      </c>
      <c r="E420" s="1">
        <v>75</v>
      </c>
      <c r="F420" s="1" t="s">
        <v>39</v>
      </c>
      <c r="G420" s="1" t="s">
        <v>36</v>
      </c>
      <c r="H420" s="1">
        <v>16</v>
      </c>
      <c r="I420" s="1">
        <v>1</v>
      </c>
      <c r="J420" s="1" t="s">
        <v>23</v>
      </c>
      <c r="K420" s="1" t="s">
        <v>24</v>
      </c>
      <c r="L420" s="1" t="s">
        <v>57</v>
      </c>
      <c r="M420" s="1">
        <v>53</v>
      </c>
      <c r="N420" s="1">
        <v>135</v>
      </c>
      <c r="O420" s="1" t="s">
        <v>49</v>
      </c>
      <c r="P420" s="1">
        <v>40</v>
      </c>
      <c r="Q420" s="1">
        <v>70</v>
      </c>
      <c r="R420" s="1">
        <v>40</v>
      </c>
      <c r="S420" s="1">
        <v>110</v>
      </c>
      <c r="T420" s="1">
        <v>39</v>
      </c>
      <c r="U420" s="1" t="s">
        <v>27</v>
      </c>
      <c r="V420" s="1">
        <v>327</v>
      </c>
      <c r="W420" s="5">
        <f>YEAR(Table1[Date])</f>
        <v>2013</v>
      </c>
    </row>
    <row r="421" spans="1:23" ht="15.75" customHeight="1" x14ac:dyDescent="0.25">
      <c r="A421" s="1">
        <v>435</v>
      </c>
      <c r="B421" s="1">
        <v>48</v>
      </c>
      <c r="C421" s="1">
        <v>2</v>
      </c>
      <c r="D421" s="3">
        <v>41609</v>
      </c>
      <c r="E421" s="1">
        <v>74</v>
      </c>
      <c r="F421" s="1" t="s">
        <v>39</v>
      </c>
      <c r="G421" s="1" t="s">
        <v>36</v>
      </c>
      <c r="H421" s="1">
        <v>15</v>
      </c>
      <c r="I421" s="1">
        <v>1</v>
      </c>
      <c r="J421" s="1" t="s">
        <v>23</v>
      </c>
      <c r="K421" s="1" t="s">
        <v>24</v>
      </c>
      <c r="L421" s="1" t="s">
        <v>25</v>
      </c>
      <c r="M421" s="1">
        <v>42</v>
      </c>
      <c r="N421" s="1">
        <v>130</v>
      </c>
      <c r="O421" s="1" t="s">
        <v>49</v>
      </c>
      <c r="P421" s="1">
        <v>40</v>
      </c>
      <c r="Q421" s="1">
        <v>70</v>
      </c>
      <c r="R421" s="1">
        <v>40</v>
      </c>
      <c r="S421" s="1">
        <v>110</v>
      </c>
      <c r="T421" s="1">
        <v>46</v>
      </c>
      <c r="U421" s="1" t="s">
        <v>27</v>
      </c>
      <c r="V421" s="1">
        <v>462</v>
      </c>
      <c r="W421" s="5">
        <f>YEAR(Table1[Date])</f>
        <v>2013</v>
      </c>
    </row>
    <row r="422" spans="1:23" ht="15.75" customHeight="1" x14ac:dyDescent="0.25">
      <c r="A422" s="1">
        <v>425</v>
      </c>
      <c r="B422" s="1">
        <v>49</v>
      </c>
      <c r="C422" s="1">
        <v>18</v>
      </c>
      <c r="D422" s="3">
        <v>41609</v>
      </c>
      <c r="E422" s="1">
        <v>71</v>
      </c>
      <c r="F422" s="1" t="s">
        <v>39</v>
      </c>
      <c r="G422" s="1" t="s">
        <v>36</v>
      </c>
      <c r="H422" s="1">
        <v>13</v>
      </c>
      <c r="I422" s="1">
        <v>1</v>
      </c>
      <c r="J422" s="1" t="s">
        <v>23</v>
      </c>
      <c r="K422" s="1" t="s">
        <v>24</v>
      </c>
      <c r="L422" s="1" t="s">
        <v>25</v>
      </c>
      <c r="M422" s="1">
        <v>68</v>
      </c>
      <c r="N422" s="1">
        <v>128</v>
      </c>
      <c r="O422" s="1" t="s">
        <v>60</v>
      </c>
      <c r="P422" s="1">
        <v>40</v>
      </c>
      <c r="Q422" s="1">
        <v>70</v>
      </c>
      <c r="R422" s="1">
        <v>50</v>
      </c>
      <c r="S422" s="1">
        <v>110</v>
      </c>
      <c r="T422" s="1">
        <v>25</v>
      </c>
      <c r="U422" s="1" t="s">
        <v>27</v>
      </c>
      <c r="V422" s="1">
        <v>845</v>
      </c>
      <c r="W422" s="5">
        <f>YEAR(Table1[Date])</f>
        <v>2013</v>
      </c>
    </row>
    <row r="423" spans="1:23" ht="15.75" customHeight="1" x14ac:dyDescent="0.25">
      <c r="A423" s="1">
        <v>959</v>
      </c>
      <c r="B423" s="1">
        <v>50</v>
      </c>
      <c r="C423" s="1">
        <v>20</v>
      </c>
      <c r="D423" s="3">
        <v>41609</v>
      </c>
      <c r="E423" s="1">
        <v>73</v>
      </c>
      <c r="F423" s="1" t="s">
        <v>39</v>
      </c>
      <c r="G423" s="1" t="s">
        <v>31</v>
      </c>
      <c r="H423" s="1">
        <v>14</v>
      </c>
      <c r="I423" s="1">
        <v>1</v>
      </c>
      <c r="J423" s="1" t="s">
        <v>23</v>
      </c>
      <c r="K423" s="1" t="s">
        <v>32</v>
      </c>
      <c r="L423" s="1" t="s">
        <v>33</v>
      </c>
      <c r="M423" s="1">
        <v>70</v>
      </c>
      <c r="N423" s="1">
        <v>131</v>
      </c>
      <c r="O423" s="1" t="s">
        <v>44</v>
      </c>
      <c r="P423" s="1">
        <v>50</v>
      </c>
      <c r="Q423" s="1">
        <v>70</v>
      </c>
      <c r="R423" s="1">
        <v>50</v>
      </c>
      <c r="S423" s="1">
        <v>120</v>
      </c>
      <c r="T423" s="1">
        <v>26</v>
      </c>
      <c r="U423" s="1" t="s">
        <v>35</v>
      </c>
      <c r="V423" s="1">
        <v>898</v>
      </c>
      <c r="W423" s="5">
        <f>YEAR(Table1[Date])</f>
        <v>2013</v>
      </c>
    </row>
    <row r="424" spans="1:23" ht="15.75" customHeight="1" x14ac:dyDescent="0.25">
      <c r="A424" s="1">
        <v>937</v>
      </c>
      <c r="B424" s="1">
        <v>21</v>
      </c>
      <c r="C424" s="1">
        <v>-14</v>
      </c>
      <c r="D424" s="3">
        <v>41183</v>
      </c>
      <c r="E424" s="1">
        <v>32</v>
      </c>
      <c r="F424" s="1" t="s">
        <v>21</v>
      </c>
      <c r="G424" s="1" t="s">
        <v>22</v>
      </c>
      <c r="H424" s="1">
        <v>5</v>
      </c>
      <c r="I424" s="1">
        <v>1</v>
      </c>
      <c r="J424" s="1" t="s">
        <v>23</v>
      </c>
      <c r="K424" s="1" t="s">
        <v>24</v>
      </c>
      <c r="L424" s="1" t="s">
        <v>57</v>
      </c>
      <c r="M424" s="1">
        <v>16</v>
      </c>
      <c r="N424" s="1">
        <v>53</v>
      </c>
      <c r="O424" s="1" t="s">
        <v>65</v>
      </c>
      <c r="P424" s="1">
        <v>0</v>
      </c>
      <c r="Q424" s="1">
        <v>30</v>
      </c>
      <c r="R424" s="1">
        <v>30</v>
      </c>
      <c r="S424" s="1">
        <v>30</v>
      </c>
      <c r="T424" s="1">
        <v>16</v>
      </c>
      <c r="U424" s="1" t="s">
        <v>27</v>
      </c>
      <c r="V424" s="1">
        <v>480</v>
      </c>
      <c r="W424" s="5">
        <f>YEAR(Table1[Date])</f>
        <v>2012</v>
      </c>
    </row>
    <row r="425" spans="1:23" ht="15.75" customHeight="1" x14ac:dyDescent="0.25">
      <c r="A425" s="1">
        <v>513</v>
      </c>
      <c r="B425" s="1">
        <v>27</v>
      </c>
      <c r="C425" s="1">
        <v>-10</v>
      </c>
      <c r="D425" s="3">
        <v>41183</v>
      </c>
      <c r="E425" s="1">
        <v>39</v>
      </c>
      <c r="F425" s="1" t="s">
        <v>21</v>
      </c>
      <c r="G425" s="1" t="s">
        <v>22</v>
      </c>
      <c r="H425" s="1">
        <v>7</v>
      </c>
      <c r="I425" s="1">
        <v>1</v>
      </c>
      <c r="J425" s="1" t="s">
        <v>23</v>
      </c>
      <c r="K425" s="1" t="s">
        <v>24</v>
      </c>
      <c r="L425" s="1" t="s">
        <v>25</v>
      </c>
      <c r="M425" s="1">
        <v>20</v>
      </c>
      <c r="N425" s="1">
        <v>66</v>
      </c>
      <c r="O425" s="1" t="s">
        <v>65</v>
      </c>
      <c r="P425" s="1">
        <v>10</v>
      </c>
      <c r="Q425" s="1">
        <v>30</v>
      </c>
      <c r="R425" s="1">
        <v>30</v>
      </c>
      <c r="S425" s="1">
        <v>40</v>
      </c>
      <c r="T425" s="1">
        <v>19</v>
      </c>
      <c r="U425" s="1" t="s">
        <v>27</v>
      </c>
      <c r="V425" s="1">
        <v>859</v>
      </c>
      <c r="W425" s="5">
        <f>YEAR(Table1[Date])</f>
        <v>2012</v>
      </c>
    </row>
    <row r="426" spans="1:23" ht="15.75" customHeight="1" x14ac:dyDescent="0.25">
      <c r="A426" s="1">
        <v>850</v>
      </c>
      <c r="B426" s="1">
        <v>56</v>
      </c>
      <c r="C426" s="1">
        <v>-4</v>
      </c>
      <c r="D426" s="3">
        <v>41183</v>
      </c>
      <c r="E426" s="1">
        <v>70</v>
      </c>
      <c r="F426" s="1" t="s">
        <v>21</v>
      </c>
      <c r="G426" s="1" t="s">
        <v>31</v>
      </c>
      <c r="H426" s="1">
        <v>21</v>
      </c>
      <c r="I426" s="1">
        <v>1</v>
      </c>
      <c r="J426" s="1" t="s">
        <v>23</v>
      </c>
      <c r="K426" s="1" t="s">
        <v>24</v>
      </c>
      <c r="L426" s="1" t="s">
        <v>25</v>
      </c>
      <c r="M426" s="1">
        <v>16</v>
      </c>
      <c r="N426" s="1">
        <v>126</v>
      </c>
      <c r="O426" s="1" t="s">
        <v>34</v>
      </c>
      <c r="P426" s="1">
        <v>30</v>
      </c>
      <c r="Q426" s="1">
        <v>30</v>
      </c>
      <c r="R426" s="1">
        <v>20</v>
      </c>
      <c r="S426" s="1">
        <v>60</v>
      </c>
      <c r="T426" s="1">
        <v>54</v>
      </c>
      <c r="U426" s="1" t="s">
        <v>27</v>
      </c>
      <c r="V426" s="1">
        <v>385</v>
      </c>
      <c r="W426" s="5">
        <f>YEAR(Table1[Date])</f>
        <v>2012</v>
      </c>
    </row>
    <row r="427" spans="1:23" ht="15.75" customHeight="1" x14ac:dyDescent="0.25">
      <c r="A427" s="1">
        <v>781</v>
      </c>
      <c r="B427" s="1">
        <v>54</v>
      </c>
      <c r="C427" s="1">
        <v>-7</v>
      </c>
      <c r="D427" s="3">
        <v>41183</v>
      </c>
      <c r="E427" s="1">
        <v>66</v>
      </c>
      <c r="F427" s="1" t="s">
        <v>21</v>
      </c>
      <c r="G427" s="1" t="s">
        <v>31</v>
      </c>
      <c r="H427" s="1">
        <v>20</v>
      </c>
      <c r="I427" s="1">
        <v>1</v>
      </c>
      <c r="J427" s="1" t="s">
        <v>23</v>
      </c>
      <c r="K427" s="1" t="s">
        <v>24</v>
      </c>
      <c r="L427" s="1" t="s">
        <v>25</v>
      </c>
      <c r="M427" s="1">
        <v>13</v>
      </c>
      <c r="N427" s="1">
        <v>120</v>
      </c>
      <c r="O427" s="1" t="s">
        <v>62</v>
      </c>
      <c r="P427" s="1">
        <v>30</v>
      </c>
      <c r="Q427" s="1">
        <v>30</v>
      </c>
      <c r="R427" s="1">
        <v>20</v>
      </c>
      <c r="S427" s="1">
        <v>60</v>
      </c>
      <c r="T427" s="1">
        <v>53</v>
      </c>
      <c r="U427" s="1" t="s">
        <v>27</v>
      </c>
      <c r="V427" s="1">
        <v>404</v>
      </c>
      <c r="W427" s="5">
        <f>YEAR(Table1[Date])</f>
        <v>2012</v>
      </c>
    </row>
    <row r="428" spans="1:23" ht="15.75" customHeight="1" x14ac:dyDescent="0.25">
      <c r="A428" s="1">
        <v>413</v>
      </c>
      <c r="B428" s="1">
        <v>21</v>
      </c>
      <c r="C428" s="1">
        <v>-15</v>
      </c>
      <c r="D428" s="3">
        <v>41183</v>
      </c>
      <c r="E428" s="1">
        <v>32</v>
      </c>
      <c r="F428" s="1" t="s">
        <v>21</v>
      </c>
      <c r="G428" s="1" t="s">
        <v>31</v>
      </c>
      <c r="H428" s="1">
        <v>5</v>
      </c>
      <c r="I428" s="1">
        <v>1</v>
      </c>
      <c r="J428" s="1" t="s">
        <v>23</v>
      </c>
      <c r="K428" s="1" t="s">
        <v>32</v>
      </c>
      <c r="L428" s="1" t="s">
        <v>37</v>
      </c>
      <c r="M428" s="1">
        <v>15</v>
      </c>
      <c r="N428" s="1">
        <v>53</v>
      </c>
      <c r="O428" s="1" t="s">
        <v>62</v>
      </c>
      <c r="P428" s="1">
        <v>20</v>
      </c>
      <c r="Q428" s="1">
        <v>30</v>
      </c>
      <c r="R428" s="1">
        <v>30</v>
      </c>
      <c r="S428" s="1">
        <v>50</v>
      </c>
      <c r="T428" s="1">
        <v>17</v>
      </c>
      <c r="U428" s="1" t="s">
        <v>35</v>
      </c>
      <c r="V428" s="1">
        <v>480</v>
      </c>
      <c r="W428" s="5">
        <f>YEAR(Table1[Date])</f>
        <v>2012</v>
      </c>
    </row>
    <row r="429" spans="1:23" ht="15.75" customHeight="1" x14ac:dyDescent="0.25">
      <c r="A429" s="1">
        <v>505</v>
      </c>
      <c r="B429" s="1">
        <v>39</v>
      </c>
      <c r="C429" s="1">
        <v>-6</v>
      </c>
      <c r="D429" s="3">
        <v>41183</v>
      </c>
      <c r="E429" s="1">
        <v>53</v>
      </c>
      <c r="F429" s="1" t="s">
        <v>39</v>
      </c>
      <c r="G429" s="1" t="s">
        <v>29</v>
      </c>
      <c r="H429" s="1">
        <v>12</v>
      </c>
      <c r="I429" s="1">
        <v>1</v>
      </c>
      <c r="J429" s="1" t="s">
        <v>40</v>
      </c>
      <c r="K429" s="1" t="s">
        <v>41</v>
      </c>
      <c r="L429" s="1" t="s">
        <v>42</v>
      </c>
      <c r="M429" s="1">
        <v>14</v>
      </c>
      <c r="N429" s="1">
        <v>92</v>
      </c>
      <c r="O429" s="1" t="s">
        <v>64</v>
      </c>
      <c r="P429" s="1">
        <v>20</v>
      </c>
      <c r="Q429" s="1">
        <v>30</v>
      </c>
      <c r="R429" s="1">
        <v>20</v>
      </c>
      <c r="S429" s="1">
        <v>50</v>
      </c>
      <c r="T429" s="1">
        <v>39</v>
      </c>
      <c r="U429" s="1" t="s">
        <v>27</v>
      </c>
      <c r="V429" s="1">
        <v>244</v>
      </c>
      <c r="W429" s="5">
        <f>YEAR(Table1[Date])</f>
        <v>2012</v>
      </c>
    </row>
    <row r="430" spans="1:23" ht="15.75" customHeight="1" x14ac:dyDescent="0.25">
      <c r="A430" s="1">
        <v>702</v>
      </c>
      <c r="B430" s="1">
        <v>23</v>
      </c>
      <c r="C430" s="1">
        <v>-13</v>
      </c>
      <c r="D430" s="3">
        <v>41183</v>
      </c>
      <c r="E430" s="1">
        <v>35</v>
      </c>
      <c r="F430" s="1" t="s">
        <v>39</v>
      </c>
      <c r="G430" s="1" t="s">
        <v>36</v>
      </c>
      <c r="H430" s="1">
        <v>6</v>
      </c>
      <c r="I430" s="1">
        <v>1</v>
      </c>
      <c r="J430" s="1" t="s">
        <v>40</v>
      </c>
      <c r="K430" s="1" t="s">
        <v>41</v>
      </c>
      <c r="L430" s="1" t="s">
        <v>42</v>
      </c>
      <c r="M430" s="1">
        <v>17</v>
      </c>
      <c r="N430" s="1">
        <v>58</v>
      </c>
      <c r="O430" s="1" t="s">
        <v>48</v>
      </c>
      <c r="P430" s="1">
        <v>10</v>
      </c>
      <c r="Q430" s="1">
        <v>30</v>
      </c>
      <c r="R430" s="1">
        <v>30</v>
      </c>
      <c r="S430" s="1">
        <v>40</v>
      </c>
      <c r="T430" s="1">
        <v>18</v>
      </c>
      <c r="U430" s="1" t="s">
        <v>27</v>
      </c>
      <c r="V430" s="1">
        <v>800</v>
      </c>
      <c r="W430" s="5">
        <f>YEAR(Table1[Date])</f>
        <v>2012</v>
      </c>
    </row>
    <row r="431" spans="1:23" ht="15.75" customHeight="1" x14ac:dyDescent="0.25">
      <c r="A431" s="1">
        <v>563</v>
      </c>
      <c r="B431" s="1">
        <v>21</v>
      </c>
      <c r="C431" s="1">
        <v>-15</v>
      </c>
      <c r="D431" s="3">
        <v>41183</v>
      </c>
      <c r="E431" s="1">
        <v>31</v>
      </c>
      <c r="F431" s="1" t="s">
        <v>39</v>
      </c>
      <c r="G431" s="1" t="s">
        <v>22</v>
      </c>
      <c r="H431" s="1">
        <v>5</v>
      </c>
      <c r="I431" s="1">
        <v>1</v>
      </c>
      <c r="J431" s="1" t="s">
        <v>40</v>
      </c>
      <c r="K431" s="1" t="s">
        <v>45</v>
      </c>
      <c r="L431" s="1" t="s">
        <v>50</v>
      </c>
      <c r="M431" s="1">
        <v>15</v>
      </c>
      <c r="N431" s="1">
        <v>52</v>
      </c>
      <c r="O431" s="1" t="s">
        <v>43</v>
      </c>
      <c r="P431" s="1">
        <v>10</v>
      </c>
      <c r="Q431" s="1">
        <v>30</v>
      </c>
      <c r="R431" s="1">
        <v>30</v>
      </c>
      <c r="S431" s="1">
        <v>40</v>
      </c>
      <c r="T431" s="1">
        <v>16</v>
      </c>
      <c r="U431" s="1" t="s">
        <v>35</v>
      </c>
      <c r="V431" s="1">
        <v>846</v>
      </c>
      <c r="W431" s="5">
        <f>YEAR(Table1[Date])</f>
        <v>2012</v>
      </c>
    </row>
    <row r="432" spans="1:23" ht="15.75" customHeight="1" x14ac:dyDescent="0.25">
      <c r="A432" s="1">
        <v>603</v>
      </c>
      <c r="B432" s="1">
        <v>25</v>
      </c>
      <c r="C432" s="1">
        <v>-22</v>
      </c>
      <c r="D432" s="3">
        <v>41183</v>
      </c>
      <c r="E432" s="1">
        <v>31</v>
      </c>
      <c r="F432" s="1" t="s">
        <v>39</v>
      </c>
      <c r="G432" s="1" t="s">
        <v>31</v>
      </c>
      <c r="H432" s="1">
        <v>9</v>
      </c>
      <c r="I432" s="1">
        <v>1</v>
      </c>
      <c r="J432" s="1" t="s">
        <v>40</v>
      </c>
      <c r="K432" s="1" t="s">
        <v>41</v>
      </c>
      <c r="L432" s="1" t="s">
        <v>66</v>
      </c>
      <c r="M432" s="1">
        <v>-12</v>
      </c>
      <c r="N432" s="1">
        <v>56</v>
      </c>
      <c r="O432" s="1" t="s">
        <v>51</v>
      </c>
      <c r="P432" s="1">
        <v>10</v>
      </c>
      <c r="Q432" s="1">
        <v>30</v>
      </c>
      <c r="R432" s="1">
        <v>10</v>
      </c>
      <c r="S432" s="1">
        <v>40</v>
      </c>
      <c r="T432" s="1">
        <v>43</v>
      </c>
      <c r="U432" s="1" t="s">
        <v>35</v>
      </c>
      <c r="V432" s="1">
        <v>209</v>
      </c>
      <c r="W432" s="5">
        <f>YEAR(Table1[Date])</f>
        <v>2012</v>
      </c>
    </row>
    <row r="433" spans="1:23" ht="15.75" customHeight="1" x14ac:dyDescent="0.25">
      <c r="A433" s="1">
        <v>405</v>
      </c>
      <c r="B433" s="1">
        <v>21</v>
      </c>
      <c r="C433" s="1">
        <v>-15</v>
      </c>
      <c r="D433" s="3">
        <v>41183</v>
      </c>
      <c r="E433" s="1">
        <v>32</v>
      </c>
      <c r="F433" s="1" t="s">
        <v>39</v>
      </c>
      <c r="G433" s="1" t="s">
        <v>29</v>
      </c>
      <c r="H433" s="1">
        <v>5</v>
      </c>
      <c r="I433" s="1">
        <v>1</v>
      </c>
      <c r="J433" s="1" t="s">
        <v>40</v>
      </c>
      <c r="K433" s="1" t="s">
        <v>41</v>
      </c>
      <c r="L433" s="1" t="s">
        <v>53</v>
      </c>
      <c r="M433" s="1">
        <v>15</v>
      </c>
      <c r="N433" s="1">
        <v>53</v>
      </c>
      <c r="O433" s="1" t="s">
        <v>47</v>
      </c>
      <c r="P433" s="1">
        <v>0</v>
      </c>
      <c r="Q433" s="1">
        <v>30</v>
      </c>
      <c r="R433" s="1">
        <v>30</v>
      </c>
      <c r="S433" s="1">
        <v>30</v>
      </c>
      <c r="T433" s="1">
        <v>17</v>
      </c>
      <c r="U433" s="1" t="s">
        <v>35</v>
      </c>
      <c r="V433" s="1">
        <v>480</v>
      </c>
      <c r="W433" s="5">
        <f>YEAR(Table1[Date])</f>
        <v>2012</v>
      </c>
    </row>
    <row r="434" spans="1:23" ht="15.75" customHeight="1" x14ac:dyDescent="0.25">
      <c r="A434" s="1">
        <v>702</v>
      </c>
      <c r="B434" s="1">
        <v>0</v>
      </c>
      <c r="C434" s="1">
        <v>2</v>
      </c>
      <c r="D434" s="3">
        <v>41183</v>
      </c>
      <c r="E434" s="1">
        <v>43</v>
      </c>
      <c r="F434" s="1" t="s">
        <v>39</v>
      </c>
      <c r="G434" s="1" t="s">
        <v>36</v>
      </c>
      <c r="H434" s="1">
        <v>0</v>
      </c>
      <c r="I434" s="1">
        <v>1</v>
      </c>
      <c r="J434" s="1" t="s">
        <v>40</v>
      </c>
      <c r="K434" s="1" t="s">
        <v>41</v>
      </c>
      <c r="L434" s="1" t="s">
        <v>54</v>
      </c>
      <c r="M434" s="1">
        <v>32</v>
      </c>
      <c r="N434" s="1">
        <v>43</v>
      </c>
      <c r="O434" s="1" t="s">
        <v>48</v>
      </c>
      <c r="P434" s="1">
        <v>0</v>
      </c>
      <c r="Q434" s="1">
        <v>30</v>
      </c>
      <c r="R434" s="1">
        <v>30</v>
      </c>
      <c r="S434" s="1">
        <v>30</v>
      </c>
      <c r="T434" s="1">
        <v>11</v>
      </c>
      <c r="U434" s="1" t="s">
        <v>35</v>
      </c>
      <c r="V434" s="1">
        <v>430</v>
      </c>
      <c r="W434" s="5">
        <f>YEAR(Table1[Date])</f>
        <v>2012</v>
      </c>
    </row>
    <row r="435" spans="1:23" ht="15.75" customHeight="1" x14ac:dyDescent="0.25">
      <c r="A435" s="1">
        <v>603</v>
      </c>
      <c r="B435" s="1">
        <v>34</v>
      </c>
      <c r="C435" s="1">
        <v>-23</v>
      </c>
      <c r="D435" s="3">
        <v>41183</v>
      </c>
      <c r="E435" s="1">
        <v>43</v>
      </c>
      <c r="F435" s="1" t="s">
        <v>39</v>
      </c>
      <c r="G435" s="1" t="s">
        <v>31</v>
      </c>
      <c r="H435" s="1">
        <v>12</v>
      </c>
      <c r="I435" s="1">
        <v>1</v>
      </c>
      <c r="J435" s="1" t="s">
        <v>23</v>
      </c>
      <c r="K435" s="1" t="s">
        <v>24</v>
      </c>
      <c r="L435" s="1" t="s">
        <v>25</v>
      </c>
      <c r="M435" s="1">
        <v>-3</v>
      </c>
      <c r="N435" s="1">
        <v>77</v>
      </c>
      <c r="O435" s="1" t="s">
        <v>51</v>
      </c>
      <c r="P435" s="1">
        <v>10</v>
      </c>
      <c r="Q435" s="1">
        <v>30</v>
      </c>
      <c r="R435" s="1">
        <v>20</v>
      </c>
      <c r="S435" s="1">
        <v>40</v>
      </c>
      <c r="T435" s="1">
        <v>46</v>
      </c>
      <c r="U435" s="1" t="s">
        <v>27</v>
      </c>
      <c r="V435" s="1">
        <v>240</v>
      </c>
      <c r="W435" s="5">
        <f>YEAR(Table1[Date])</f>
        <v>2012</v>
      </c>
    </row>
    <row r="436" spans="1:23" ht="15.75" customHeight="1" x14ac:dyDescent="0.25">
      <c r="A436" s="1">
        <v>505</v>
      </c>
      <c r="B436" s="1">
        <v>21</v>
      </c>
      <c r="C436" s="1">
        <v>-16</v>
      </c>
      <c r="D436" s="3">
        <v>41183</v>
      </c>
      <c r="E436" s="1">
        <v>31</v>
      </c>
      <c r="F436" s="1" t="s">
        <v>39</v>
      </c>
      <c r="G436" s="1" t="s">
        <v>29</v>
      </c>
      <c r="H436" s="1">
        <v>5</v>
      </c>
      <c r="I436" s="1">
        <v>1</v>
      </c>
      <c r="J436" s="1" t="s">
        <v>23</v>
      </c>
      <c r="K436" s="1" t="s">
        <v>24</v>
      </c>
      <c r="L436" s="1" t="s">
        <v>57</v>
      </c>
      <c r="M436" s="1">
        <v>14</v>
      </c>
      <c r="N436" s="1">
        <v>52</v>
      </c>
      <c r="O436" s="1" t="s">
        <v>64</v>
      </c>
      <c r="P436" s="1">
        <v>10</v>
      </c>
      <c r="Q436" s="1">
        <v>30</v>
      </c>
      <c r="R436" s="1">
        <v>30</v>
      </c>
      <c r="S436" s="1">
        <v>40</v>
      </c>
      <c r="T436" s="1">
        <v>17</v>
      </c>
      <c r="U436" s="1" t="s">
        <v>27</v>
      </c>
      <c r="V436" s="1">
        <v>846</v>
      </c>
      <c r="W436" s="5">
        <f>YEAR(Table1[Date])</f>
        <v>2012</v>
      </c>
    </row>
    <row r="437" spans="1:23" ht="15.75" customHeight="1" x14ac:dyDescent="0.25">
      <c r="A437" s="1">
        <v>971</v>
      </c>
      <c r="B437" s="1">
        <v>25</v>
      </c>
      <c r="C437" s="1">
        <v>-13</v>
      </c>
      <c r="D437" s="3">
        <v>41183</v>
      </c>
      <c r="E437" s="1">
        <v>36</v>
      </c>
      <c r="F437" s="1" t="s">
        <v>39</v>
      </c>
      <c r="G437" s="1" t="s">
        <v>36</v>
      </c>
      <c r="H437" s="1">
        <v>7</v>
      </c>
      <c r="I437" s="1">
        <v>1</v>
      </c>
      <c r="J437" s="1" t="s">
        <v>23</v>
      </c>
      <c r="K437" s="1" t="s">
        <v>24</v>
      </c>
      <c r="L437" s="1" t="s">
        <v>57</v>
      </c>
      <c r="M437" s="1">
        <v>17</v>
      </c>
      <c r="N437" s="1">
        <v>61</v>
      </c>
      <c r="O437" s="1" t="s">
        <v>56</v>
      </c>
      <c r="P437" s="1">
        <v>10</v>
      </c>
      <c r="Q437" s="1">
        <v>30</v>
      </c>
      <c r="R437" s="1">
        <v>30</v>
      </c>
      <c r="S437" s="1">
        <v>40</v>
      </c>
      <c r="T437" s="1">
        <v>19</v>
      </c>
      <c r="U437" s="1" t="s">
        <v>27</v>
      </c>
      <c r="V437" s="1">
        <v>820</v>
      </c>
      <c r="W437" s="5">
        <f>YEAR(Table1[Date])</f>
        <v>2012</v>
      </c>
    </row>
    <row r="438" spans="1:23" ht="15.75" customHeight="1" x14ac:dyDescent="0.25">
      <c r="A438" s="1">
        <v>314</v>
      </c>
      <c r="B438" s="1">
        <v>34</v>
      </c>
      <c r="C438" s="1">
        <v>-13</v>
      </c>
      <c r="D438" s="3">
        <v>41183</v>
      </c>
      <c r="E438" s="1">
        <v>43</v>
      </c>
      <c r="F438" s="1" t="s">
        <v>39</v>
      </c>
      <c r="G438" s="1" t="s">
        <v>22</v>
      </c>
      <c r="H438" s="1">
        <v>12</v>
      </c>
      <c r="I438" s="1">
        <v>1</v>
      </c>
      <c r="J438" s="1" t="s">
        <v>23</v>
      </c>
      <c r="K438" s="1" t="s">
        <v>32</v>
      </c>
      <c r="L438" s="1" t="s">
        <v>37</v>
      </c>
      <c r="M438" s="1">
        <v>-3</v>
      </c>
      <c r="N438" s="1">
        <v>77</v>
      </c>
      <c r="O438" s="1" t="s">
        <v>58</v>
      </c>
      <c r="P438" s="1">
        <v>10</v>
      </c>
      <c r="Q438" s="1">
        <v>30</v>
      </c>
      <c r="R438" s="1">
        <v>10</v>
      </c>
      <c r="S438" s="1">
        <v>40</v>
      </c>
      <c r="T438" s="1">
        <v>46</v>
      </c>
      <c r="U438" s="1" t="s">
        <v>35</v>
      </c>
      <c r="V438" s="1">
        <v>240</v>
      </c>
      <c r="W438" s="5">
        <f>YEAR(Table1[Date])</f>
        <v>2012</v>
      </c>
    </row>
    <row r="439" spans="1:23" ht="15.75" customHeight="1" x14ac:dyDescent="0.25">
      <c r="A439" s="1">
        <v>603</v>
      </c>
      <c r="B439" s="1">
        <v>21</v>
      </c>
      <c r="C439" s="1">
        <v>-16</v>
      </c>
      <c r="D439" s="3">
        <v>41183</v>
      </c>
      <c r="E439" s="1">
        <v>31</v>
      </c>
      <c r="F439" s="1" t="s">
        <v>39</v>
      </c>
      <c r="G439" s="1" t="s">
        <v>31</v>
      </c>
      <c r="H439" s="1">
        <v>5</v>
      </c>
      <c r="I439" s="1">
        <v>1</v>
      </c>
      <c r="J439" s="1" t="s">
        <v>23</v>
      </c>
      <c r="K439" s="1" t="s">
        <v>32</v>
      </c>
      <c r="L439" s="1" t="s">
        <v>33</v>
      </c>
      <c r="M439" s="1">
        <v>14</v>
      </c>
      <c r="N439" s="1">
        <v>52</v>
      </c>
      <c r="O439" s="1" t="s">
        <v>51</v>
      </c>
      <c r="P439" s="1">
        <v>20</v>
      </c>
      <c r="Q439" s="1">
        <v>30</v>
      </c>
      <c r="R439" s="1">
        <v>30</v>
      </c>
      <c r="S439" s="1">
        <v>50</v>
      </c>
      <c r="T439" s="1">
        <v>17</v>
      </c>
      <c r="U439" s="1" t="s">
        <v>35</v>
      </c>
      <c r="V439" s="1">
        <v>846</v>
      </c>
      <c r="W439" s="5">
        <f>YEAR(Table1[Date])</f>
        <v>2012</v>
      </c>
    </row>
    <row r="440" spans="1:23" ht="15.75" customHeight="1" x14ac:dyDescent="0.25">
      <c r="A440" s="1">
        <v>435</v>
      </c>
      <c r="B440" s="1">
        <v>39</v>
      </c>
      <c r="C440" s="1">
        <v>-6</v>
      </c>
      <c r="D440" s="3">
        <v>41183</v>
      </c>
      <c r="E440" s="1">
        <v>53</v>
      </c>
      <c r="F440" s="1" t="s">
        <v>39</v>
      </c>
      <c r="G440" s="1" t="s">
        <v>36</v>
      </c>
      <c r="H440" s="1">
        <v>12</v>
      </c>
      <c r="I440" s="1">
        <v>1</v>
      </c>
      <c r="J440" s="1" t="s">
        <v>23</v>
      </c>
      <c r="K440" s="1" t="s">
        <v>32</v>
      </c>
      <c r="L440" s="1" t="s">
        <v>61</v>
      </c>
      <c r="M440" s="1">
        <v>14</v>
      </c>
      <c r="N440" s="1">
        <v>92</v>
      </c>
      <c r="O440" s="1" t="s">
        <v>49</v>
      </c>
      <c r="P440" s="1">
        <v>10</v>
      </c>
      <c r="Q440" s="1">
        <v>30</v>
      </c>
      <c r="R440" s="1">
        <v>20</v>
      </c>
      <c r="S440" s="1">
        <v>40</v>
      </c>
      <c r="T440" s="1">
        <v>39</v>
      </c>
      <c r="U440" s="1" t="s">
        <v>35</v>
      </c>
      <c r="V440" s="1">
        <v>244</v>
      </c>
      <c r="W440" s="5">
        <f>YEAR(Table1[Date])</f>
        <v>2012</v>
      </c>
    </row>
    <row r="441" spans="1:23" ht="15.75" customHeight="1" x14ac:dyDescent="0.25">
      <c r="A441" s="1">
        <v>360</v>
      </c>
      <c r="B441" s="1">
        <v>46</v>
      </c>
      <c r="C441" s="1">
        <v>1</v>
      </c>
      <c r="D441" s="3">
        <v>41183</v>
      </c>
      <c r="E441" s="1">
        <v>67</v>
      </c>
      <c r="F441" s="1" t="s">
        <v>39</v>
      </c>
      <c r="G441" s="1" t="s">
        <v>36</v>
      </c>
      <c r="H441" s="1">
        <v>14</v>
      </c>
      <c r="I441" s="1">
        <v>1</v>
      </c>
      <c r="J441" s="1" t="s">
        <v>23</v>
      </c>
      <c r="K441" s="1" t="s">
        <v>32</v>
      </c>
      <c r="L441" s="1" t="s">
        <v>61</v>
      </c>
      <c r="M441" s="1">
        <v>31</v>
      </c>
      <c r="N441" s="1">
        <v>113</v>
      </c>
      <c r="O441" s="1" t="s">
        <v>60</v>
      </c>
      <c r="P441" s="1">
        <v>20</v>
      </c>
      <c r="Q441" s="1">
        <v>30</v>
      </c>
      <c r="R441" s="1">
        <v>30</v>
      </c>
      <c r="S441" s="1">
        <v>50</v>
      </c>
      <c r="T441" s="1">
        <v>36</v>
      </c>
      <c r="U441" s="1" t="s">
        <v>35</v>
      </c>
      <c r="V441" s="1">
        <v>449</v>
      </c>
      <c r="W441" s="5">
        <f>YEAR(Table1[Date])</f>
        <v>2012</v>
      </c>
    </row>
    <row r="442" spans="1:23" ht="15.75" customHeight="1" x14ac:dyDescent="0.25">
      <c r="A442" s="1">
        <v>775</v>
      </c>
      <c r="B442" s="1">
        <v>22</v>
      </c>
      <c r="C442" s="1">
        <v>-3</v>
      </c>
      <c r="D442" s="3">
        <v>41214</v>
      </c>
      <c r="E442" s="1">
        <v>34</v>
      </c>
      <c r="F442" s="1" t="s">
        <v>39</v>
      </c>
      <c r="G442" s="1" t="s">
        <v>36</v>
      </c>
      <c r="H442" s="1">
        <v>6</v>
      </c>
      <c r="I442" s="1">
        <v>1</v>
      </c>
      <c r="J442" s="1" t="s">
        <v>40</v>
      </c>
      <c r="K442" s="1" t="s">
        <v>41</v>
      </c>
      <c r="L442" s="1" t="s">
        <v>42</v>
      </c>
      <c r="M442" s="1">
        <v>17</v>
      </c>
      <c r="N442" s="1">
        <v>56</v>
      </c>
      <c r="O442" s="1" t="s">
        <v>48</v>
      </c>
      <c r="P442" s="1">
        <v>20</v>
      </c>
      <c r="Q442" s="1">
        <v>30</v>
      </c>
      <c r="R442" s="1">
        <v>20</v>
      </c>
      <c r="S442" s="1">
        <v>50</v>
      </c>
      <c r="T442" s="1">
        <v>17</v>
      </c>
      <c r="U442" s="1" t="s">
        <v>27</v>
      </c>
      <c r="V442" s="1">
        <v>802</v>
      </c>
      <c r="W442" s="5">
        <f>YEAR(Table1[Date])</f>
        <v>2012</v>
      </c>
    </row>
    <row r="443" spans="1:23" ht="15.75" customHeight="1" x14ac:dyDescent="0.25">
      <c r="A443" s="1">
        <v>505</v>
      </c>
      <c r="B443" s="1">
        <v>34</v>
      </c>
      <c r="C443" s="1">
        <v>6</v>
      </c>
      <c r="D443" s="3">
        <v>41214</v>
      </c>
      <c r="E443" s="1">
        <v>42</v>
      </c>
      <c r="F443" s="1" t="s">
        <v>39</v>
      </c>
      <c r="G443" s="1" t="s">
        <v>29</v>
      </c>
      <c r="H443" s="1">
        <v>12</v>
      </c>
      <c r="I443" s="1">
        <v>1</v>
      </c>
      <c r="J443" s="1" t="s">
        <v>40</v>
      </c>
      <c r="K443" s="1" t="s">
        <v>41</v>
      </c>
      <c r="L443" s="1" t="s">
        <v>54</v>
      </c>
      <c r="M443" s="1">
        <v>-4</v>
      </c>
      <c r="N443" s="1">
        <v>76</v>
      </c>
      <c r="O443" s="1" t="s">
        <v>64</v>
      </c>
      <c r="P443" s="1">
        <v>20</v>
      </c>
      <c r="Q443" s="1">
        <v>30</v>
      </c>
      <c r="R443" s="1">
        <v>-10</v>
      </c>
      <c r="S443" s="1">
        <v>50</v>
      </c>
      <c r="T443" s="1">
        <v>46</v>
      </c>
      <c r="U443" s="1" t="s">
        <v>35</v>
      </c>
      <c r="V443" s="1">
        <v>-522</v>
      </c>
      <c r="W443" s="5">
        <f>YEAR(Table1[Date])</f>
        <v>2012</v>
      </c>
    </row>
    <row r="444" spans="1:23" ht="15.75" customHeight="1" x14ac:dyDescent="0.25">
      <c r="A444" s="1">
        <v>253</v>
      </c>
      <c r="B444" s="1">
        <v>22</v>
      </c>
      <c r="C444" s="1">
        <v>-9</v>
      </c>
      <c r="D444" s="3">
        <v>41214</v>
      </c>
      <c r="E444" s="1">
        <v>30</v>
      </c>
      <c r="F444" s="1" t="s">
        <v>39</v>
      </c>
      <c r="G444" s="1" t="s">
        <v>36</v>
      </c>
      <c r="H444" s="1">
        <v>7</v>
      </c>
      <c r="I444" s="1">
        <v>1</v>
      </c>
      <c r="J444" s="1" t="s">
        <v>40</v>
      </c>
      <c r="K444" s="1" t="s">
        <v>41</v>
      </c>
      <c r="L444" s="1" t="s">
        <v>54</v>
      </c>
      <c r="M444" s="1">
        <v>11</v>
      </c>
      <c r="N444" s="1">
        <v>52</v>
      </c>
      <c r="O444" s="1" t="s">
        <v>60</v>
      </c>
      <c r="P444" s="1">
        <v>20</v>
      </c>
      <c r="Q444" s="1">
        <v>30</v>
      </c>
      <c r="R444" s="1">
        <v>20</v>
      </c>
      <c r="S444" s="1">
        <v>50</v>
      </c>
      <c r="T444" s="1">
        <v>19</v>
      </c>
      <c r="U444" s="1" t="s">
        <v>35</v>
      </c>
      <c r="V444" s="1">
        <v>570</v>
      </c>
      <c r="W444" s="5">
        <f>YEAR(Table1[Date])</f>
        <v>2012</v>
      </c>
    </row>
    <row r="445" spans="1:23" ht="15.75" customHeight="1" x14ac:dyDescent="0.25">
      <c r="A445" s="1">
        <v>603</v>
      </c>
      <c r="B445" s="1">
        <v>33</v>
      </c>
      <c r="C445" s="1">
        <v>-4</v>
      </c>
      <c r="D445" s="3">
        <v>41214</v>
      </c>
      <c r="E445" s="1">
        <v>41</v>
      </c>
      <c r="F445" s="1" t="s">
        <v>39</v>
      </c>
      <c r="G445" s="1" t="s">
        <v>31</v>
      </c>
      <c r="H445" s="1">
        <v>12</v>
      </c>
      <c r="I445" s="1">
        <v>1</v>
      </c>
      <c r="J445" s="1" t="s">
        <v>23</v>
      </c>
      <c r="K445" s="1" t="s">
        <v>24</v>
      </c>
      <c r="L445" s="1" t="s">
        <v>25</v>
      </c>
      <c r="M445" s="1">
        <v>-4</v>
      </c>
      <c r="N445" s="1">
        <v>74</v>
      </c>
      <c r="O445" s="1" t="s">
        <v>51</v>
      </c>
      <c r="P445" s="1">
        <v>20</v>
      </c>
      <c r="Q445" s="1">
        <v>30</v>
      </c>
      <c r="R445" s="1">
        <v>0</v>
      </c>
      <c r="S445" s="1">
        <v>50</v>
      </c>
      <c r="T445" s="1">
        <v>45</v>
      </c>
      <c r="U445" s="1" t="s">
        <v>27</v>
      </c>
      <c r="V445" s="1">
        <v>243</v>
      </c>
      <c r="W445" s="5">
        <f>YEAR(Table1[Date])</f>
        <v>2012</v>
      </c>
    </row>
    <row r="446" spans="1:23" ht="15.75" customHeight="1" x14ac:dyDescent="0.25">
      <c r="A446" s="1">
        <v>505</v>
      </c>
      <c r="B446" s="1">
        <v>29</v>
      </c>
      <c r="C446" s="1">
        <v>-5</v>
      </c>
      <c r="D446" s="3">
        <v>41214</v>
      </c>
      <c r="E446" s="1">
        <v>35</v>
      </c>
      <c r="F446" s="1" t="s">
        <v>39</v>
      </c>
      <c r="G446" s="1" t="s">
        <v>29</v>
      </c>
      <c r="H446" s="1">
        <v>8</v>
      </c>
      <c r="I446" s="1">
        <v>1</v>
      </c>
      <c r="J446" s="1" t="s">
        <v>23</v>
      </c>
      <c r="K446" s="1" t="s">
        <v>24</v>
      </c>
      <c r="L446" s="1" t="s">
        <v>25</v>
      </c>
      <c r="M446" s="1">
        <v>5</v>
      </c>
      <c r="N446" s="1">
        <v>64</v>
      </c>
      <c r="O446" s="1" t="s">
        <v>64</v>
      </c>
      <c r="P446" s="1">
        <v>20</v>
      </c>
      <c r="Q446" s="1">
        <v>30</v>
      </c>
      <c r="R446" s="1">
        <v>10</v>
      </c>
      <c r="S446" s="1">
        <v>50</v>
      </c>
      <c r="T446" s="1">
        <v>30</v>
      </c>
      <c r="U446" s="1" t="s">
        <v>27</v>
      </c>
      <c r="V446" s="1">
        <v>1003</v>
      </c>
      <c r="W446" s="5">
        <f>YEAR(Table1[Date])</f>
        <v>2012</v>
      </c>
    </row>
    <row r="447" spans="1:23" ht="15.75" customHeight="1" x14ac:dyDescent="0.25">
      <c r="A447" s="1">
        <v>503</v>
      </c>
      <c r="B447" s="1">
        <v>25</v>
      </c>
      <c r="C447" s="1">
        <v>-1</v>
      </c>
      <c r="D447" s="3">
        <v>41214</v>
      </c>
      <c r="E447" s="1">
        <v>38</v>
      </c>
      <c r="F447" s="1" t="s">
        <v>39</v>
      </c>
      <c r="G447" s="1" t="s">
        <v>36</v>
      </c>
      <c r="H447" s="1">
        <v>7</v>
      </c>
      <c r="I447" s="1">
        <v>1</v>
      </c>
      <c r="J447" s="1" t="s">
        <v>23</v>
      </c>
      <c r="K447" s="1" t="s">
        <v>24</v>
      </c>
      <c r="L447" s="1" t="s">
        <v>57</v>
      </c>
      <c r="M447" s="1">
        <v>19</v>
      </c>
      <c r="N447" s="1">
        <v>63</v>
      </c>
      <c r="O447" s="1" t="s">
        <v>56</v>
      </c>
      <c r="P447" s="1">
        <v>20</v>
      </c>
      <c r="Q447" s="1">
        <v>30</v>
      </c>
      <c r="R447" s="1">
        <v>20</v>
      </c>
      <c r="S447" s="1">
        <v>50</v>
      </c>
      <c r="T447" s="1">
        <v>19</v>
      </c>
      <c r="U447" s="1" t="s">
        <v>27</v>
      </c>
      <c r="V447" s="1">
        <v>823</v>
      </c>
      <c r="W447" s="5">
        <f>YEAR(Table1[Date])</f>
        <v>2012</v>
      </c>
    </row>
    <row r="448" spans="1:23" ht="15.75" customHeight="1" x14ac:dyDescent="0.25">
      <c r="A448" s="1">
        <v>603</v>
      </c>
      <c r="B448" s="1">
        <v>15</v>
      </c>
      <c r="C448" s="1">
        <v>-12</v>
      </c>
      <c r="D448" s="3">
        <v>41214</v>
      </c>
      <c r="E448" s="1">
        <v>24</v>
      </c>
      <c r="F448" s="1" t="s">
        <v>39</v>
      </c>
      <c r="G448" s="1" t="s">
        <v>31</v>
      </c>
      <c r="H448" s="1">
        <v>4</v>
      </c>
      <c r="I448" s="1">
        <v>1</v>
      </c>
      <c r="J448" s="1" t="s">
        <v>23</v>
      </c>
      <c r="K448" s="1" t="s">
        <v>32</v>
      </c>
      <c r="L448" s="1" t="s">
        <v>33</v>
      </c>
      <c r="M448" s="1">
        <v>8</v>
      </c>
      <c r="N448" s="1">
        <v>39</v>
      </c>
      <c r="O448" s="1" t="s">
        <v>51</v>
      </c>
      <c r="P448" s="1">
        <v>10</v>
      </c>
      <c r="Q448" s="1">
        <v>30</v>
      </c>
      <c r="R448" s="1">
        <v>20</v>
      </c>
      <c r="S448" s="1">
        <v>40</v>
      </c>
      <c r="T448" s="1">
        <v>16</v>
      </c>
      <c r="U448" s="1" t="s">
        <v>35</v>
      </c>
      <c r="V448" s="1">
        <v>848</v>
      </c>
      <c r="W448" s="5">
        <f>YEAR(Table1[Date])</f>
        <v>2012</v>
      </c>
    </row>
    <row r="449" spans="1:23" ht="15.75" customHeight="1" x14ac:dyDescent="0.25">
      <c r="A449" s="1">
        <v>541</v>
      </c>
      <c r="B449" s="1">
        <v>32</v>
      </c>
      <c r="C449" s="1">
        <v>-2</v>
      </c>
      <c r="D449" s="3">
        <v>41214</v>
      </c>
      <c r="E449" s="1">
        <v>48</v>
      </c>
      <c r="F449" s="1" t="s">
        <v>39</v>
      </c>
      <c r="G449" s="1" t="s">
        <v>36</v>
      </c>
      <c r="H449" s="1">
        <v>8</v>
      </c>
      <c r="I449" s="1">
        <v>1</v>
      </c>
      <c r="J449" s="1" t="s">
        <v>23</v>
      </c>
      <c r="K449" s="1" t="s">
        <v>32</v>
      </c>
      <c r="L449" s="1" t="s">
        <v>33</v>
      </c>
      <c r="M449" s="1">
        <v>28</v>
      </c>
      <c r="N449" s="1">
        <v>80</v>
      </c>
      <c r="O449" s="1" t="s">
        <v>56</v>
      </c>
      <c r="P449" s="1">
        <v>20</v>
      </c>
      <c r="Q449" s="1">
        <v>30</v>
      </c>
      <c r="R449" s="1">
        <v>30</v>
      </c>
      <c r="S449" s="1">
        <v>50</v>
      </c>
      <c r="T449" s="1">
        <v>20</v>
      </c>
      <c r="U449" s="1" t="s">
        <v>35</v>
      </c>
      <c r="V449" s="1">
        <v>482</v>
      </c>
      <c r="W449" s="5">
        <f>YEAR(Table1[Date])</f>
        <v>2012</v>
      </c>
    </row>
    <row r="450" spans="1:23" ht="15.75" customHeight="1" x14ac:dyDescent="0.25">
      <c r="A450" s="1">
        <v>435</v>
      </c>
      <c r="B450" s="1">
        <v>35</v>
      </c>
      <c r="C450" s="1">
        <v>-1</v>
      </c>
      <c r="D450" s="3">
        <v>41214</v>
      </c>
      <c r="E450" s="1">
        <v>47</v>
      </c>
      <c r="F450" s="1" t="s">
        <v>39</v>
      </c>
      <c r="G450" s="1" t="s">
        <v>36</v>
      </c>
      <c r="H450" s="1">
        <v>11</v>
      </c>
      <c r="I450" s="1">
        <v>1</v>
      </c>
      <c r="J450" s="1" t="s">
        <v>23</v>
      </c>
      <c r="K450" s="1" t="s">
        <v>32</v>
      </c>
      <c r="L450" s="1" t="s">
        <v>61</v>
      </c>
      <c r="M450" s="1">
        <v>9</v>
      </c>
      <c r="N450" s="1">
        <v>82</v>
      </c>
      <c r="O450" s="1" t="s">
        <v>49</v>
      </c>
      <c r="P450" s="1">
        <v>20</v>
      </c>
      <c r="Q450" s="1">
        <v>30</v>
      </c>
      <c r="R450" s="1">
        <v>10</v>
      </c>
      <c r="S450" s="1">
        <v>50</v>
      </c>
      <c r="T450" s="1">
        <v>38</v>
      </c>
      <c r="U450" s="1" t="s">
        <v>35</v>
      </c>
      <c r="V450" s="1">
        <v>248</v>
      </c>
      <c r="W450" s="5">
        <f>YEAR(Table1[Date])</f>
        <v>2012</v>
      </c>
    </row>
    <row r="451" spans="1:23" ht="15.75" customHeight="1" x14ac:dyDescent="0.25">
      <c r="A451" s="1">
        <v>801</v>
      </c>
      <c r="B451" s="1">
        <v>34</v>
      </c>
      <c r="C451" s="1">
        <v>-3</v>
      </c>
      <c r="D451" s="3">
        <v>41214</v>
      </c>
      <c r="E451" s="1">
        <v>42</v>
      </c>
      <c r="F451" s="1" t="s">
        <v>39</v>
      </c>
      <c r="G451" s="1" t="s">
        <v>36</v>
      </c>
      <c r="H451" s="1">
        <v>12</v>
      </c>
      <c r="I451" s="1">
        <v>1</v>
      </c>
      <c r="J451" s="1" t="s">
        <v>23</v>
      </c>
      <c r="K451" s="1" t="s">
        <v>32</v>
      </c>
      <c r="L451" s="1" t="s">
        <v>37</v>
      </c>
      <c r="M451" s="1">
        <v>-3</v>
      </c>
      <c r="N451" s="1">
        <v>76</v>
      </c>
      <c r="O451" s="1" t="s">
        <v>49</v>
      </c>
      <c r="P451" s="1">
        <v>20</v>
      </c>
      <c r="Q451" s="1">
        <v>30</v>
      </c>
      <c r="R451" s="1">
        <v>0</v>
      </c>
      <c r="S451" s="1">
        <v>50</v>
      </c>
      <c r="T451" s="1">
        <v>45</v>
      </c>
      <c r="U451" s="1" t="s">
        <v>35</v>
      </c>
      <c r="V451" s="1">
        <v>211</v>
      </c>
      <c r="W451" s="5">
        <f>YEAR(Table1[Date])</f>
        <v>2012</v>
      </c>
    </row>
    <row r="452" spans="1:23" ht="15.75" customHeight="1" x14ac:dyDescent="0.25">
      <c r="A452" s="1">
        <v>772</v>
      </c>
      <c r="B452" s="1">
        <v>24</v>
      </c>
      <c r="C452" s="1">
        <v>-8</v>
      </c>
      <c r="D452" s="3">
        <v>41244</v>
      </c>
      <c r="E452" s="1">
        <v>32</v>
      </c>
      <c r="F452" s="1" t="s">
        <v>21</v>
      </c>
      <c r="G452" s="1" t="s">
        <v>31</v>
      </c>
      <c r="H452" s="1">
        <v>7</v>
      </c>
      <c r="I452" s="1">
        <v>1</v>
      </c>
      <c r="J452" s="1" t="s">
        <v>23</v>
      </c>
      <c r="K452" s="1" t="s">
        <v>24</v>
      </c>
      <c r="L452" s="1" t="s">
        <v>57</v>
      </c>
      <c r="M452" s="1">
        <v>12</v>
      </c>
      <c r="N452" s="1">
        <v>56</v>
      </c>
      <c r="O452" s="1" t="s">
        <v>34</v>
      </c>
      <c r="P452" s="1">
        <v>10</v>
      </c>
      <c r="Q452" s="1">
        <v>30</v>
      </c>
      <c r="R452" s="1">
        <v>20</v>
      </c>
      <c r="S452" s="1">
        <v>40</v>
      </c>
      <c r="T452" s="1">
        <v>20</v>
      </c>
      <c r="U452" s="1" t="s">
        <v>27</v>
      </c>
      <c r="V452" s="1">
        <v>567</v>
      </c>
      <c r="W452" s="5">
        <f>YEAR(Table1[Date])</f>
        <v>2012</v>
      </c>
    </row>
    <row r="453" spans="1:23" ht="15.75" customHeight="1" x14ac:dyDescent="0.25">
      <c r="A453" s="1">
        <v>505</v>
      </c>
      <c r="B453" s="1">
        <v>38</v>
      </c>
      <c r="C453" s="1">
        <v>12</v>
      </c>
      <c r="D453" s="3">
        <v>41244</v>
      </c>
      <c r="E453" s="1">
        <v>51</v>
      </c>
      <c r="F453" s="1" t="s">
        <v>39</v>
      </c>
      <c r="G453" s="1" t="s">
        <v>29</v>
      </c>
      <c r="H453" s="1">
        <v>12</v>
      </c>
      <c r="I453" s="1">
        <v>1</v>
      </c>
      <c r="J453" s="1" t="s">
        <v>40</v>
      </c>
      <c r="K453" s="1" t="s">
        <v>41</v>
      </c>
      <c r="L453" s="1" t="s">
        <v>42</v>
      </c>
      <c r="M453" s="1">
        <v>12</v>
      </c>
      <c r="N453" s="1">
        <v>89</v>
      </c>
      <c r="O453" s="1" t="s">
        <v>64</v>
      </c>
      <c r="P453" s="1">
        <v>30</v>
      </c>
      <c r="Q453" s="1">
        <v>30</v>
      </c>
      <c r="R453" s="1">
        <v>0</v>
      </c>
      <c r="S453" s="1">
        <v>60</v>
      </c>
      <c r="T453" s="1">
        <v>39</v>
      </c>
      <c r="U453" s="1" t="s">
        <v>27</v>
      </c>
      <c r="V453" s="1">
        <v>256</v>
      </c>
      <c r="W453" s="5">
        <f>YEAR(Table1[Date])</f>
        <v>2012</v>
      </c>
    </row>
    <row r="454" spans="1:23" ht="15.75" customHeight="1" x14ac:dyDescent="0.25">
      <c r="A454" s="1">
        <v>702</v>
      </c>
      <c r="B454" s="1">
        <v>23</v>
      </c>
      <c r="C454" s="1">
        <v>-3</v>
      </c>
      <c r="D454" s="3">
        <v>41244</v>
      </c>
      <c r="E454" s="1">
        <v>35</v>
      </c>
      <c r="F454" s="1" t="s">
        <v>39</v>
      </c>
      <c r="G454" s="1" t="s">
        <v>36</v>
      </c>
      <c r="H454" s="1">
        <v>6</v>
      </c>
      <c r="I454" s="1">
        <v>1</v>
      </c>
      <c r="J454" s="1" t="s">
        <v>40</v>
      </c>
      <c r="K454" s="1" t="s">
        <v>41</v>
      </c>
      <c r="L454" s="1" t="s">
        <v>42</v>
      </c>
      <c r="M454" s="1">
        <v>17</v>
      </c>
      <c r="N454" s="1">
        <v>58</v>
      </c>
      <c r="O454" s="1" t="s">
        <v>48</v>
      </c>
      <c r="P454" s="1">
        <v>20</v>
      </c>
      <c r="Q454" s="1">
        <v>30</v>
      </c>
      <c r="R454" s="1">
        <v>20</v>
      </c>
      <c r="S454" s="1">
        <v>50</v>
      </c>
      <c r="T454" s="1">
        <v>18</v>
      </c>
      <c r="U454" s="1" t="s">
        <v>27</v>
      </c>
      <c r="V454" s="1">
        <v>807</v>
      </c>
      <c r="W454" s="5">
        <f>YEAR(Table1[Date])</f>
        <v>2012</v>
      </c>
    </row>
    <row r="455" spans="1:23" ht="15.75" customHeight="1" x14ac:dyDescent="0.25">
      <c r="A455" s="1">
        <v>641</v>
      </c>
      <c r="B455" s="1">
        <v>16</v>
      </c>
      <c r="C455" s="1">
        <v>-10</v>
      </c>
      <c r="D455" s="3">
        <v>41244</v>
      </c>
      <c r="E455" s="1">
        <v>25</v>
      </c>
      <c r="F455" s="1" t="s">
        <v>39</v>
      </c>
      <c r="G455" s="1" t="s">
        <v>22</v>
      </c>
      <c r="H455" s="1">
        <v>4</v>
      </c>
      <c r="I455" s="1">
        <v>1</v>
      </c>
      <c r="J455" s="1" t="s">
        <v>40</v>
      </c>
      <c r="K455" s="1" t="s">
        <v>45</v>
      </c>
      <c r="L455" s="1" t="s">
        <v>50</v>
      </c>
      <c r="M455" s="1">
        <v>10</v>
      </c>
      <c r="N455" s="1">
        <v>41</v>
      </c>
      <c r="O455" s="1" t="s">
        <v>43</v>
      </c>
      <c r="P455" s="1">
        <v>10</v>
      </c>
      <c r="Q455" s="1">
        <v>30</v>
      </c>
      <c r="R455" s="1">
        <v>20</v>
      </c>
      <c r="S455" s="1">
        <v>40</v>
      </c>
      <c r="T455" s="1">
        <v>15</v>
      </c>
      <c r="U455" s="1" t="s">
        <v>35</v>
      </c>
      <c r="V455" s="1">
        <v>851</v>
      </c>
      <c r="W455" s="5">
        <f>YEAR(Table1[Date])</f>
        <v>2012</v>
      </c>
    </row>
    <row r="456" spans="1:23" ht="15.75" customHeight="1" x14ac:dyDescent="0.25">
      <c r="A456" s="1">
        <v>563</v>
      </c>
      <c r="B456" s="1">
        <v>31</v>
      </c>
      <c r="C456" s="1">
        <v>-2</v>
      </c>
      <c r="D456" s="3">
        <v>41244</v>
      </c>
      <c r="E456" s="1">
        <v>38</v>
      </c>
      <c r="F456" s="1" t="s">
        <v>39</v>
      </c>
      <c r="G456" s="1" t="s">
        <v>22</v>
      </c>
      <c r="H456" s="1">
        <v>9</v>
      </c>
      <c r="I456" s="1">
        <v>1</v>
      </c>
      <c r="J456" s="1" t="s">
        <v>40</v>
      </c>
      <c r="K456" s="1" t="s">
        <v>45</v>
      </c>
      <c r="L456" s="1" t="s">
        <v>52</v>
      </c>
      <c r="M456" s="1">
        <v>8</v>
      </c>
      <c r="N456" s="1">
        <v>69</v>
      </c>
      <c r="O456" s="1" t="s">
        <v>43</v>
      </c>
      <c r="P456" s="1">
        <v>30</v>
      </c>
      <c r="Q456" s="1">
        <v>30</v>
      </c>
      <c r="R456" s="1">
        <v>10</v>
      </c>
      <c r="S456" s="1">
        <v>60</v>
      </c>
      <c r="T456" s="1">
        <v>30</v>
      </c>
      <c r="U456" s="1" t="s">
        <v>35</v>
      </c>
      <c r="V456" s="1">
        <v>1009</v>
      </c>
      <c r="W456" s="5">
        <f>YEAR(Table1[Date])</f>
        <v>2012</v>
      </c>
    </row>
    <row r="457" spans="1:23" ht="15.75" customHeight="1" x14ac:dyDescent="0.25">
      <c r="A457" s="1">
        <v>603</v>
      </c>
      <c r="B457" s="1">
        <v>20</v>
      </c>
      <c r="C457" s="1">
        <v>-16</v>
      </c>
      <c r="D457" s="3">
        <v>41244</v>
      </c>
      <c r="E457" s="1">
        <v>25</v>
      </c>
      <c r="F457" s="1" t="s">
        <v>39</v>
      </c>
      <c r="G457" s="1" t="s">
        <v>31</v>
      </c>
      <c r="H457" s="1">
        <v>7</v>
      </c>
      <c r="I457" s="1">
        <v>1</v>
      </c>
      <c r="J457" s="1" t="s">
        <v>40</v>
      </c>
      <c r="K457" s="1" t="s">
        <v>41</v>
      </c>
      <c r="L457" s="1" t="s">
        <v>66</v>
      </c>
      <c r="M457" s="1">
        <v>-16</v>
      </c>
      <c r="N457" s="1">
        <v>45</v>
      </c>
      <c r="O457" s="1" t="s">
        <v>51</v>
      </c>
      <c r="P457" s="1">
        <v>10</v>
      </c>
      <c r="Q457" s="1">
        <v>30</v>
      </c>
      <c r="R457" s="1">
        <v>0</v>
      </c>
      <c r="S457" s="1">
        <v>40</v>
      </c>
      <c r="T457" s="1">
        <v>41</v>
      </c>
      <c r="U457" s="1" t="s">
        <v>35</v>
      </c>
      <c r="V457" s="1">
        <v>218</v>
      </c>
      <c r="W457" s="5">
        <f>YEAR(Table1[Date])</f>
        <v>2012</v>
      </c>
    </row>
    <row r="458" spans="1:23" ht="15.75" customHeight="1" x14ac:dyDescent="0.25">
      <c r="A458" s="1">
        <v>580</v>
      </c>
      <c r="B458" s="1">
        <v>29</v>
      </c>
      <c r="C458" s="1">
        <v>4</v>
      </c>
      <c r="D458" s="3">
        <v>41244</v>
      </c>
      <c r="E458" s="1">
        <v>44</v>
      </c>
      <c r="F458" s="1" t="s">
        <v>39</v>
      </c>
      <c r="G458" s="1" t="s">
        <v>29</v>
      </c>
      <c r="H458" s="1">
        <v>8</v>
      </c>
      <c r="I458" s="1">
        <v>1</v>
      </c>
      <c r="J458" s="1" t="s">
        <v>40</v>
      </c>
      <c r="K458" s="1" t="s">
        <v>41</v>
      </c>
      <c r="L458" s="1" t="s">
        <v>53</v>
      </c>
      <c r="M458" s="1">
        <v>24</v>
      </c>
      <c r="N458" s="1">
        <v>73</v>
      </c>
      <c r="O458" s="1" t="s">
        <v>47</v>
      </c>
      <c r="P458" s="1">
        <v>20</v>
      </c>
      <c r="Q458" s="1">
        <v>30</v>
      </c>
      <c r="R458" s="1">
        <v>20</v>
      </c>
      <c r="S458" s="1">
        <v>50</v>
      </c>
      <c r="T458" s="1">
        <v>20</v>
      </c>
      <c r="U458" s="1" t="s">
        <v>35</v>
      </c>
      <c r="V458" s="1">
        <v>490</v>
      </c>
      <c r="W458" s="5">
        <f>YEAR(Table1[Date])</f>
        <v>2012</v>
      </c>
    </row>
    <row r="459" spans="1:23" ht="15.75" customHeight="1" x14ac:dyDescent="0.25">
      <c r="A459" s="1">
        <v>253</v>
      </c>
      <c r="B459" s="1">
        <v>24</v>
      </c>
      <c r="C459" s="1">
        <v>-7</v>
      </c>
      <c r="D459" s="3">
        <v>41244</v>
      </c>
      <c r="E459" s="1">
        <v>32</v>
      </c>
      <c r="F459" s="1" t="s">
        <v>39</v>
      </c>
      <c r="G459" s="1" t="s">
        <v>36</v>
      </c>
      <c r="H459" s="1">
        <v>7</v>
      </c>
      <c r="I459" s="1">
        <v>1</v>
      </c>
      <c r="J459" s="1" t="s">
        <v>40</v>
      </c>
      <c r="K459" s="1" t="s">
        <v>41</v>
      </c>
      <c r="L459" s="1" t="s">
        <v>54</v>
      </c>
      <c r="M459" s="1">
        <v>13</v>
      </c>
      <c r="N459" s="1">
        <v>56</v>
      </c>
      <c r="O459" s="1" t="s">
        <v>60</v>
      </c>
      <c r="P459" s="1">
        <v>20</v>
      </c>
      <c r="Q459" s="1">
        <v>30</v>
      </c>
      <c r="R459" s="1">
        <v>20</v>
      </c>
      <c r="S459" s="1">
        <v>50</v>
      </c>
      <c r="T459" s="1">
        <v>19</v>
      </c>
      <c r="U459" s="1" t="s">
        <v>35</v>
      </c>
      <c r="V459" s="1">
        <v>567</v>
      </c>
      <c r="W459" s="5">
        <f>YEAR(Table1[Date])</f>
        <v>2012</v>
      </c>
    </row>
    <row r="460" spans="1:23" ht="15.75" customHeight="1" x14ac:dyDescent="0.25">
      <c r="A460" s="1">
        <v>541</v>
      </c>
      <c r="B460" s="1">
        <v>24</v>
      </c>
      <c r="C460" s="1">
        <v>-1</v>
      </c>
      <c r="D460" s="3">
        <v>41244</v>
      </c>
      <c r="E460" s="1">
        <v>36</v>
      </c>
      <c r="F460" s="1" t="s">
        <v>39</v>
      </c>
      <c r="G460" s="1" t="s">
        <v>36</v>
      </c>
      <c r="H460" s="1">
        <v>6</v>
      </c>
      <c r="I460" s="1">
        <v>1</v>
      </c>
      <c r="J460" s="1" t="s">
        <v>23</v>
      </c>
      <c r="K460" s="1" t="s">
        <v>24</v>
      </c>
      <c r="L460" s="1" t="s">
        <v>57</v>
      </c>
      <c r="M460" s="1">
        <v>19</v>
      </c>
      <c r="N460" s="1">
        <v>60</v>
      </c>
      <c r="O460" s="1" t="s">
        <v>56</v>
      </c>
      <c r="P460" s="1">
        <v>20</v>
      </c>
      <c r="Q460" s="1">
        <v>30</v>
      </c>
      <c r="R460" s="1">
        <v>20</v>
      </c>
      <c r="S460" s="1">
        <v>50</v>
      </c>
      <c r="T460" s="1">
        <v>17</v>
      </c>
      <c r="U460" s="1" t="s">
        <v>27</v>
      </c>
      <c r="V460" s="1">
        <v>829</v>
      </c>
      <c r="W460" s="5">
        <f>YEAR(Table1[Date])</f>
        <v>2012</v>
      </c>
    </row>
    <row r="461" spans="1:23" ht="15.75" customHeight="1" x14ac:dyDescent="0.25">
      <c r="A461" s="1">
        <v>603</v>
      </c>
      <c r="B461" s="1">
        <v>16</v>
      </c>
      <c r="C461" s="1">
        <v>-10</v>
      </c>
      <c r="D461" s="3">
        <v>41244</v>
      </c>
      <c r="E461" s="1">
        <v>25</v>
      </c>
      <c r="F461" s="1" t="s">
        <v>39</v>
      </c>
      <c r="G461" s="1" t="s">
        <v>31</v>
      </c>
      <c r="H461" s="1">
        <v>4</v>
      </c>
      <c r="I461" s="1">
        <v>1</v>
      </c>
      <c r="J461" s="1" t="s">
        <v>23</v>
      </c>
      <c r="K461" s="1" t="s">
        <v>32</v>
      </c>
      <c r="L461" s="1" t="s">
        <v>33</v>
      </c>
      <c r="M461" s="1">
        <v>10</v>
      </c>
      <c r="N461" s="1">
        <v>41</v>
      </c>
      <c r="O461" s="1" t="s">
        <v>51</v>
      </c>
      <c r="P461" s="1">
        <v>10</v>
      </c>
      <c r="Q461" s="1">
        <v>30</v>
      </c>
      <c r="R461" s="1">
        <v>20</v>
      </c>
      <c r="S461" s="1">
        <v>40</v>
      </c>
      <c r="T461" s="1">
        <v>15</v>
      </c>
      <c r="U461" s="1" t="s">
        <v>35</v>
      </c>
      <c r="V461" s="1">
        <v>851</v>
      </c>
      <c r="W461" s="5">
        <f>YEAR(Table1[Date])</f>
        <v>2012</v>
      </c>
    </row>
    <row r="462" spans="1:23" ht="15.75" customHeight="1" x14ac:dyDescent="0.25">
      <c r="A462" s="1">
        <v>971</v>
      </c>
      <c r="B462" s="1">
        <v>29</v>
      </c>
      <c r="C462" s="1">
        <v>-5</v>
      </c>
      <c r="D462" s="3">
        <v>41244</v>
      </c>
      <c r="E462" s="1">
        <v>44</v>
      </c>
      <c r="F462" s="1" t="s">
        <v>39</v>
      </c>
      <c r="G462" s="1" t="s">
        <v>36</v>
      </c>
      <c r="H462" s="1">
        <v>8</v>
      </c>
      <c r="I462" s="1">
        <v>1</v>
      </c>
      <c r="J462" s="1" t="s">
        <v>23</v>
      </c>
      <c r="K462" s="1" t="s">
        <v>32</v>
      </c>
      <c r="L462" s="1" t="s">
        <v>33</v>
      </c>
      <c r="M462" s="1">
        <v>25</v>
      </c>
      <c r="N462" s="1">
        <v>73</v>
      </c>
      <c r="O462" s="1" t="s">
        <v>56</v>
      </c>
      <c r="P462" s="1">
        <v>20</v>
      </c>
      <c r="Q462" s="1">
        <v>30</v>
      </c>
      <c r="R462" s="1">
        <v>30</v>
      </c>
      <c r="S462" s="1">
        <v>50</v>
      </c>
      <c r="T462" s="1">
        <v>19</v>
      </c>
      <c r="U462" s="1" t="s">
        <v>35</v>
      </c>
      <c r="V462" s="1">
        <v>490</v>
      </c>
      <c r="W462" s="5">
        <f>YEAR(Table1[Date])</f>
        <v>2012</v>
      </c>
    </row>
    <row r="463" spans="1:23" ht="15.75" customHeight="1" x14ac:dyDescent="0.25">
      <c r="A463" s="1">
        <v>937</v>
      </c>
      <c r="B463" s="1">
        <v>21</v>
      </c>
      <c r="C463" s="1">
        <v>-6</v>
      </c>
      <c r="D463" s="3">
        <v>41548</v>
      </c>
      <c r="E463" s="1">
        <v>32</v>
      </c>
      <c r="F463" s="1" t="s">
        <v>21</v>
      </c>
      <c r="G463" s="1" t="s">
        <v>22</v>
      </c>
      <c r="H463" s="1">
        <v>5</v>
      </c>
      <c r="I463" s="1">
        <v>1</v>
      </c>
      <c r="J463" s="1" t="s">
        <v>23</v>
      </c>
      <c r="K463" s="1" t="s">
        <v>24</v>
      </c>
      <c r="L463" s="1" t="s">
        <v>57</v>
      </c>
      <c r="M463" s="1">
        <v>24</v>
      </c>
      <c r="N463" s="1">
        <v>56</v>
      </c>
      <c r="O463" s="1" t="s">
        <v>65</v>
      </c>
      <c r="P463" s="1">
        <v>0</v>
      </c>
      <c r="Q463" s="1">
        <v>30</v>
      </c>
      <c r="R463" s="1">
        <v>30</v>
      </c>
      <c r="S463" s="1">
        <v>30</v>
      </c>
      <c r="T463" s="1">
        <v>16</v>
      </c>
      <c r="U463" s="1" t="s">
        <v>27</v>
      </c>
      <c r="V463" s="1">
        <v>480</v>
      </c>
      <c r="W463" s="5">
        <f>YEAR(Table1[Date])</f>
        <v>2013</v>
      </c>
    </row>
    <row r="464" spans="1:23" ht="15.75" customHeight="1" x14ac:dyDescent="0.25">
      <c r="A464" s="1">
        <v>937</v>
      </c>
      <c r="B464" s="1">
        <v>27</v>
      </c>
      <c r="C464" s="1">
        <v>0</v>
      </c>
      <c r="D464" s="3">
        <v>41548</v>
      </c>
      <c r="E464" s="1">
        <v>39</v>
      </c>
      <c r="F464" s="1" t="s">
        <v>21</v>
      </c>
      <c r="G464" s="1" t="s">
        <v>22</v>
      </c>
      <c r="H464" s="1">
        <v>7</v>
      </c>
      <c r="I464" s="1">
        <v>1</v>
      </c>
      <c r="J464" s="1" t="s">
        <v>23</v>
      </c>
      <c r="K464" s="1" t="s">
        <v>24</v>
      </c>
      <c r="L464" s="1" t="s">
        <v>25</v>
      </c>
      <c r="M464" s="1">
        <v>30</v>
      </c>
      <c r="N464" s="1">
        <v>70</v>
      </c>
      <c r="O464" s="1" t="s">
        <v>65</v>
      </c>
      <c r="P464" s="1">
        <v>10</v>
      </c>
      <c r="Q464" s="1">
        <v>30</v>
      </c>
      <c r="R464" s="1">
        <v>30</v>
      </c>
      <c r="S464" s="1">
        <v>40</v>
      </c>
      <c r="T464" s="1">
        <v>19</v>
      </c>
      <c r="U464" s="1" t="s">
        <v>27</v>
      </c>
      <c r="V464" s="1">
        <v>859</v>
      </c>
      <c r="W464" s="5">
        <f>YEAR(Table1[Date])</f>
        <v>2013</v>
      </c>
    </row>
    <row r="465" spans="1:23" ht="15.75" customHeight="1" x14ac:dyDescent="0.25">
      <c r="A465" s="1">
        <v>786</v>
      </c>
      <c r="B465" s="1">
        <v>56</v>
      </c>
      <c r="C465" s="1">
        <v>4</v>
      </c>
      <c r="D465" s="3">
        <v>41548</v>
      </c>
      <c r="E465" s="1">
        <v>70</v>
      </c>
      <c r="F465" s="1" t="s">
        <v>21</v>
      </c>
      <c r="G465" s="1" t="s">
        <v>31</v>
      </c>
      <c r="H465" s="1">
        <v>21</v>
      </c>
      <c r="I465" s="1">
        <v>1</v>
      </c>
      <c r="J465" s="1" t="s">
        <v>23</v>
      </c>
      <c r="K465" s="1" t="s">
        <v>24</v>
      </c>
      <c r="L465" s="1" t="s">
        <v>25</v>
      </c>
      <c r="M465" s="1">
        <v>24</v>
      </c>
      <c r="N465" s="1">
        <v>134</v>
      </c>
      <c r="O465" s="1" t="s">
        <v>34</v>
      </c>
      <c r="P465" s="1">
        <v>30</v>
      </c>
      <c r="Q465" s="1">
        <v>30</v>
      </c>
      <c r="R465" s="1">
        <v>20</v>
      </c>
      <c r="S465" s="1">
        <v>60</v>
      </c>
      <c r="T465" s="1">
        <v>54</v>
      </c>
      <c r="U465" s="1" t="s">
        <v>27</v>
      </c>
      <c r="V465" s="1">
        <v>385</v>
      </c>
      <c r="W465" s="5">
        <f>YEAR(Table1[Date])</f>
        <v>2013</v>
      </c>
    </row>
    <row r="466" spans="1:23" ht="15.75" customHeight="1" x14ac:dyDescent="0.25">
      <c r="A466" s="1">
        <v>339</v>
      </c>
      <c r="B466" s="1">
        <v>54</v>
      </c>
      <c r="C466" s="1">
        <v>-1</v>
      </c>
      <c r="D466" s="3">
        <v>41548</v>
      </c>
      <c r="E466" s="1">
        <v>66</v>
      </c>
      <c r="F466" s="1" t="s">
        <v>21</v>
      </c>
      <c r="G466" s="1" t="s">
        <v>31</v>
      </c>
      <c r="H466" s="1">
        <v>20</v>
      </c>
      <c r="I466" s="1">
        <v>1</v>
      </c>
      <c r="J466" s="1" t="s">
        <v>23</v>
      </c>
      <c r="K466" s="1" t="s">
        <v>24</v>
      </c>
      <c r="L466" s="1" t="s">
        <v>25</v>
      </c>
      <c r="M466" s="1">
        <v>19</v>
      </c>
      <c r="N466" s="1">
        <v>128</v>
      </c>
      <c r="O466" s="1" t="s">
        <v>62</v>
      </c>
      <c r="P466" s="1">
        <v>30</v>
      </c>
      <c r="Q466" s="1">
        <v>30</v>
      </c>
      <c r="R466" s="1">
        <v>20</v>
      </c>
      <c r="S466" s="1">
        <v>60</v>
      </c>
      <c r="T466" s="1">
        <v>53</v>
      </c>
      <c r="U466" s="1" t="s">
        <v>27</v>
      </c>
      <c r="V466" s="1">
        <v>404</v>
      </c>
      <c r="W466" s="5">
        <f>YEAR(Table1[Date])</f>
        <v>2013</v>
      </c>
    </row>
    <row r="467" spans="1:23" ht="15.75" customHeight="1" x14ac:dyDescent="0.25">
      <c r="A467" s="1">
        <v>781</v>
      </c>
      <c r="B467" s="1">
        <v>21</v>
      </c>
      <c r="C467" s="1">
        <v>-8</v>
      </c>
      <c r="D467" s="3">
        <v>41548</v>
      </c>
      <c r="E467" s="1">
        <v>32</v>
      </c>
      <c r="F467" s="1" t="s">
        <v>21</v>
      </c>
      <c r="G467" s="1" t="s">
        <v>31</v>
      </c>
      <c r="H467" s="1">
        <v>5</v>
      </c>
      <c r="I467" s="1">
        <v>1</v>
      </c>
      <c r="J467" s="1" t="s">
        <v>23</v>
      </c>
      <c r="K467" s="1" t="s">
        <v>32</v>
      </c>
      <c r="L467" s="1" t="s">
        <v>37</v>
      </c>
      <c r="M467" s="1">
        <v>22</v>
      </c>
      <c r="N467" s="1">
        <v>56</v>
      </c>
      <c r="O467" s="1" t="s">
        <v>62</v>
      </c>
      <c r="P467" s="1">
        <v>20</v>
      </c>
      <c r="Q467" s="1">
        <v>30</v>
      </c>
      <c r="R467" s="1">
        <v>30</v>
      </c>
      <c r="S467" s="1">
        <v>50</v>
      </c>
      <c r="T467" s="1">
        <v>17</v>
      </c>
      <c r="U467" s="1" t="s">
        <v>35</v>
      </c>
      <c r="V467" s="1">
        <v>480</v>
      </c>
      <c r="W467" s="5">
        <f>YEAR(Table1[Date])</f>
        <v>2013</v>
      </c>
    </row>
    <row r="468" spans="1:23" ht="15.75" customHeight="1" x14ac:dyDescent="0.25">
      <c r="A468" s="1">
        <v>505</v>
      </c>
      <c r="B468" s="1">
        <v>39</v>
      </c>
      <c r="C468" s="1">
        <v>1</v>
      </c>
      <c r="D468" s="3">
        <v>41548</v>
      </c>
      <c r="E468" s="1">
        <v>53</v>
      </c>
      <c r="F468" s="1" t="s">
        <v>39</v>
      </c>
      <c r="G468" s="1" t="s">
        <v>29</v>
      </c>
      <c r="H468" s="1">
        <v>12</v>
      </c>
      <c r="I468" s="1">
        <v>1</v>
      </c>
      <c r="J468" s="1" t="s">
        <v>40</v>
      </c>
      <c r="K468" s="1" t="s">
        <v>41</v>
      </c>
      <c r="L468" s="1" t="s">
        <v>42</v>
      </c>
      <c r="M468" s="1">
        <v>21</v>
      </c>
      <c r="N468" s="1">
        <v>98</v>
      </c>
      <c r="O468" s="1" t="s">
        <v>64</v>
      </c>
      <c r="P468" s="1">
        <v>20</v>
      </c>
      <c r="Q468" s="1">
        <v>30</v>
      </c>
      <c r="R468" s="1">
        <v>20</v>
      </c>
      <c r="S468" s="1">
        <v>50</v>
      </c>
      <c r="T468" s="1">
        <v>39</v>
      </c>
      <c r="U468" s="1" t="s">
        <v>27</v>
      </c>
      <c r="V468" s="1">
        <v>244</v>
      </c>
      <c r="W468" s="5">
        <f>YEAR(Table1[Date])</f>
        <v>2013</v>
      </c>
    </row>
    <row r="469" spans="1:23" ht="15.75" customHeight="1" x14ac:dyDescent="0.25">
      <c r="A469" s="1">
        <v>775</v>
      </c>
      <c r="B469" s="1">
        <v>23</v>
      </c>
      <c r="C469" s="1">
        <v>-5</v>
      </c>
      <c r="D469" s="3">
        <v>41548</v>
      </c>
      <c r="E469" s="1">
        <v>35</v>
      </c>
      <c r="F469" s="1" t="s">
        <v>39</v>
      </c>
      <c r="G469" s="1" t="s">
        <v>36</v>
      </c>
      <c r="H469" s="1">
        <v>6</v>
      </c>
      <c r="I469" s="1">
        <v>1</v>
      </c>
      <c r="J469" s="1" t="s">
        <v>40</v>
      </c>
      <c r="K469" s="1" t="s">
        <v>41</v>
      </c>
      <c r="L469" s="1" t="s">
        <v>42</v>
      </c>
      <c r="M469" s="1">
        <v>25</v>
      </c>
      <c r="N469" s="1">
        <v>62</v>
      </c>
      <c r="O469" s="1" t="s">
        <v>48</v>
      </c>
      <c r="P469" s="1">
        <v>10</v>
      </c>
      <c r="Q469" s="1">
        <v>30</v>
      </c>
      <c r="R469" s="1">
        <v>30</v>
      </c>
      <c r="S469" s="1">
        <v>40</v>
      </c>
      <c r="T469" s="1">
        <v>18</v>
      </c>
      <c r="U469" s="1" t="s">
        <v>27</v>
      </c>
      <c r="V469" s="1">
        <v>800</v>
      </c>
      <c r="W469" s="5">
        <f>YEAR(Table1[Date])</f>
        <v>2013</v>
      </c>
    </row>
    <row r="470" spans="1:23" ht="15.75" customHeight="1" x14ac:dyDescent="0.25">
      <c r="A470" s="1">
        <v>515</v>
      </c>
      <c r="B470" s="1">
        <v>21</v>
      </c>
      <c r="C470" s="1">
        <v>-8</v>
      </c>
      <c r="D470" s="3">
        <v>41548</v>
      </c>
      <c r="E470" s="1">
        <v>31</v>
      </c>
      <c r="F470" s="1" t="s">
        <v>39</v>
      </c>
      <c r="G470" s="1" t="s">
        <v>22</v>
      </c>
      <c r="H470" s="1">
        <v>5</v>
      </c>
      <c r="I470" s="1">
        <v>1</v>
      </c>
      <c r="J470" s="1" t="s">
        <v>40</v>
      </c>
      <c r="K470" s="1" t="s">
        <v>45</v>
      </c>
      <c r="L470" s="1" t="s">
        <v>50</v>
      </c>
      <c r="M470" s="1">
        <v>22</v>
      </c>
      <c r="N470" s="1">
        <v>55</v>
      </c>
      <c r="O470" s="1" t="s">
        <v>43</v>
      </c>
      <c r="P470" s="1">
        <v>10</v>
      </c>
      <c r="Q470" s="1">
        <v>30</v>
      </c>
      <c r="R470" s="1">
        <v>30</v>
      </c>
      <c r="S470" s="1">
        <v>40</v>
      </c>
      <c r="T470" s="1">
        <v>16</v>
      </c>
      <c r="U470" s="1" t="s">
        <v>35</v>
      </c>
      <c r="V470" s="1">
        <v>846</v>
      </c>
      <c r="W470" s="5">
        <f>YEAR(Table1[Date])</f>
        <v>2013</v>
      </c>
    </row>
    <row r="471" spans="1:23" ht="15.75" customHeight="1" x14ac:dyDescent="0.25">
      <c r="A471" s="1">
        <v>603</v>
      </c>
      <c r="B471" s="1">
        <v>25</v>
      </c>
      <c r="C471" s="1">
        <v>-28</v>
      </c>
      <c r="D471" s="3">
        <v>41548</v>
      </c>
      <c r="E471" s="1">
        <v>31</v>
      </c>
      <c r="F471" s="1" t="s">
        <v>39</v>
      </c>
      <c r="G471" s="1" t="s">
        <v>31</v>
      </c>
      <c r="H471" s="1">
        <v>9</v>
      </c>
      <c r="I471" s="1">
        <v>1</v>
      </c>
      <c r="J471" s="1" t="s">
        <v>40</v>
      </c>
      <c r="K471" s="1" t="s">
        <v>41</v>
      </c>
      <c r="L471" s="1" t="s">
        <v>66</v>
      </c>
      <c r="M471" s="1">
        <v>-18</v>
      </c>
      <c r="N471" s="1">
        <v>60</v>
      </c>
      <c r="O471" s="1" t="s">
        <v>51</v>
      </c>
      <c r="P471" s="1">
        <v>10</v>
      </c>
      <c r="Q471" s="1">
        <v>30</v>
      </c>
      <c r="R471" s="1">
        <v>10</v>
      </c>
      <c r="S471" s="1">
        <v>40</v>
      </c>
      <c r="T471" s="1">
        <v>43</v>
      </c>
      <c r="U471" s="1" t="s">
        <v>35</v>
      </c>
      <c r="V471" s="1">
        <v>209</v>
      </c>
      <c r="W471" s="5">
        <f>YEAR(Table1[Date])</f>
        <v>2013</v>
      </c>
    </row>
    <row r="472" spans="1:23" ht="15.75" customHeight="1" x14ac:dyDescent="0.25">
      <c r="A472" s="1">
        <v>580</v>
      </c>
      <c r="B472" s="1">
        <v>21</v>
      </c>
      <c r="C472" s="1">
        <v>-8</v>
      </c>
      <c r="D472" s="3">
        <v>41548</v>
      </c>
      <c r="E472" s="1">
        <v>32</v>
      </c>
      <c r="F472" s="1" t="s">
        <v>39</v>
      </c>
      <c r="G472" s="1" t="s">
        <v>29</v>
      </c>
      <c r="H472" s="1">
        <v>5</v>
      </c>
      <c r="I472" s="1">
        <v>1</v>
      </c>
      <c r="J472" s="1" t="s">
        <v>40</v>
      </c>
      <c r="K472" s="1" t="s">
        <v>41</v>
      </c>
      <c r="L472" s="1" t="s">
        <v>53</v>
      </c>
      <c r="M472" s="1">
        <v>22</v>
      </c>
      <c r="N472" s="1">
        <v>56</v>
      </c>
      <c r="O472" s="1" t="s">
        <v>47</v>
      </c>
      <c r="P472" s="1">
        <v>0</v>
      </c>
      <c r="Q472" s="1">
        <v>30</v>
      </c>
      <c r="R472" s="1">
        <v>30</v>
      </c>
      <c r="S472" s="1">
        <v>30</v>
      </c>
      <c r="T472" s="1">
        <v>17</v>
      </c>
      <c r="U472" s="1" t="s">
        <v>35</v>
      </c>
      <c r="V472" s="1">
        <v>480</v>
      </c>
      <c r="W472" s="5">
        <f>YEAR(Table1[Date])</f>
        <v>2013</v>
      </c>
    </row>
    <row r="473" spans="1:23" ht="15.75" customHeight="1" x14ac:dyDescent="0.25">
      <c r="A473" s="1">
        <v>702</v>
      </c>
      <c r="B473" s="1">
        <v>0</v>
      </c>
      <c r="C473" s="1">
        <v>17</v>
      </c>
      <c r="D473" s="3">
        <v>41548</v>
      </c>
      <c r="E473" s="1">
        <v>43</v>
      </c>
      <c r="F473" s="1" t="s">
        <v>39</v>
      </c>
      <c r="G473" s="1" t="s">
        <v>36</v>
      </c>
      <c r="H473" s="1">
        <v>0</v>
      </c>
      <c r="I473" s="1">
        <v>1</v>
      </c>
      <c r="J473" s="1" t="s">
        <v>40</v>
      </c>
      <c r="K473" s="1" t="s">
        <v>41</v>
      </c>
      <c r="L473" s="1" t="s">
        <v>54</v>
      </c>
      <c r="M473" s="1">
        <v>47</v>
      </c>
      <c r="N473" s="1">
        <v>46</v>
      </c>
      <c r="O473" s="1" t="s">
        <v>48</v>
      </c>
      <c r="P473" s="1">
        <v>0</v>
      </c>
      <c r="Q473" s="1">
        <v>30</v>
      </c>
      <c r="R473" s="1">
        <v>30</v>
      </c>
      <c r="S473" s="1">
        <v>30</v>
      </c>
      <c r="T473" s="1">
        <v>11</v>
      </c>
      <c r="U473" s="1" t="s">
        <v>35</v>
      </c>
      <c r="V473" s="1">
        <v>430</v>
      </c>
      <c r="W473" s="5">
        <f>YEAR(Table1[Date])</f>
        <v>2013</v>
      </c>
    </row>
    <row r="474" spans="1:23" ht="15.75" customHeight="1" x14ac:dyDescent="0.25">
      <c r="A474" s="1">
        <v>603</v>
      </c>
      <c r="B474" s="1">
        <v>34</v>
      </c>
      <c r="C474" s="1">
        <v>-24</v>
      </c>
      <c r="D474" s="3">
        <v>41548</v>
      </c>
      <c r="E474" s="1">
        <v>43</v>
      </c>
      <c r="F474" s="1" t="s">
        <v>39</v>
      </c>
      <c r="G474" s="1" t="s">
        <v>31</v>
      </c>
      <c r="H474" s="1">
        <v>12</v>
      </c>
      <c r="I474" s="1">
        <v>1</v>
      </c>
      <c r="J474" s="1" t="s">
        <v>23</v>
      </c>
      <c r="K474" s="1" t="s">
        <v>24</v>
      </c>
      <c r="L474" s="1" t="s">
        <v>25</v>
      </c>
      <c r="M474" s="1">
        <v>-4</v>
      </c>
      <c r="N474" s="1">
        <v>82</v>
      </c>
      <c r="O474" s="1" t="s">
        <v>51</v>
      </c>
      <c r="P474" s="1">
        <v>10</v>
      </c>
      <c r="Q474" s="1">
        <v>30</v>
      </c>
      <c r="R474" s="1">
        <v>20</v>
      </c>
      <c r="S474" s="1">
        <v>40</v>
      </c>
      <c r="T474" s="1">
        <v>46</v>
      </c>
      <c r="U474" s="1" t="s">
        <v>27</v>
      </c>
      <c r="V474" s="1">
        <v>240</v>
      </c>
      <c r="W474" s="5">
        <f>YEAR(Table1[Date])</f>
        <v>2013</v>
      </c>
    </row>
    <row r="475" spans="1:23" ht="15.75" customHeight="1" x14ac:dyDescent="0.25">
      <c r="A475" s="1">
        <v>505</v>
      </c>
      <c r="B475" s="1">
        <v>21</v>
      </c>
      <c r="C475" s="1">
        <v>-9</v>
      </c>
      <c r="D475" s="3">
        <v>41548</v>
      </c>
      <c r="E475" s="1">
        <v>31</v>
      </c>
      <c r="F475" s="1" t="s">
        <v>39</v>
      </c>
      <c r="G475" s="1" t="s">
        <v>29</v>
      </c>
      <c r="H475" s="1">
        <v>5</v>
      </c>
      <c r="I475" s="1">
        <v>1</v>
      </c>
      <c r="J475" s="1" t="s">
        <v>23</v>
      </c>
      <c r="K475" s="1" t="s">
        <v>24</v>
      </c>
      <c r="L475" s="1" t="s">
        <v>57</v>
      </c>
      <c r="M475" s="1">
        <v>21</v>
      </c>
      <c r="N475" s="1">
        <v>55</v>
      </c>
      <c r="O475" s="1" t="s">
        <v>64</v>
      </c>
      <c r="P475" s="1">
        <v>10</v>
      </c>
      <c r="Q475" s="1">
        <v>30</v>
      </c>
      <c r="R475" s="1">
        <v>30</v>
      </c>
      <c r="S475" s="1">
        <v>40</v>
      </c>
      <c r="T475" s="1">
        <v>17</v>
      </c>
      <c r="U475" s="1" t="s">
        <v>27</v>
      </c>
      <c r="V475" s="1">
        <v>846</v>
      </c>
      <c r="W475" s="5">
        <f>YEAR(Table1[Date])</f>
        <v>2013</v>
      </c>
    </row>
    <row r="476" spans="1:23" ht="15.75" customHeight="1" x14ac:dyDescent="0.25">
      <c r="A476" s="1">
        <v>971</v>
      </c>
      <c r="B476" s="1">
        <v>25</v>
      </c>
      <c r="C476" s="1">
        <v>-5</v>
      </c>
      <c r="D476" s="3">
        <v>41548</v>
      </c>
      <c r="E476" s="1">
        <v>36</v>
      </c>
      <c r="F476" s="1" t="s">
        <v>39</v>
      </c>
      <c r="G476" s="1" t="s">
        <v>36</v>
      </c>
      <c r="H476" s="1">
        <v>7</v>
      </c>
      <c r="I476" s="1">
        <v>1</v>
      </c>
      <c r="J476" s="1" t="s">
        <v>23</v>
      </c>
      <c r="K476" s="1" t="s">
        <v>24</v>
      </c>
      <c r="L476" s="1" t="s">
        <v>57</v>
      </c>
      <c r="M476" s="1">
        <v>25</v>
      </c>
      <c r="N476" s="1">
        <v>65</v>
      </c>
      <c r="O476" s="1" t="s">
        <v>56</v>
      </c>
      <c r="P476" s="1">
        <v>10</v>
      </c>
      <c r="Q476" s="1">
        <v>30</v>
      </c>
      <c r="R476" s="1">
        <v>30</v>
      </c>
      <c r="S476" s="1">
        <v>40</v>
      </c>
      <c r="T476" s="1">
        <v>19</v>
      </c>
      <c r="U476" s="1" t="s">
        <v>27</v>
      </c>
      <c r="V476" s="1">
        <v>820</v>
      </c>
      <c r="W476" s="5">
        <f>YEAR(Table1[Date])</f>
        <v>2013</v>
      </c>
    </row>
    <row r="477" spans="1:23" ht="15.75" customHeight="1" x14ac:dyDescent="0.25">
      <c r="A477" s="1">
        <v>314</v>
      </c>
      <c r="B477" s="1">
        <v>34</v>
      </c>
      <c r="C477" s="1">
        <v>-14</v>
      </c>
      <c r="D477" s="3">
        <v>41548</v>
      </c>
      <c r="E477" s="1">
        <v>43</v>
      </c>
      <c r="F477" s="1" t="s">
        <v>39</v>
      </c>
      <c r="G477" s="1" t="s">
        <v>22</v>
      </c>
      <c r="H477" s="1">
        <v>12</v>
      </c>
      <c r="I477" s="1">
        <v>1</v>
      </c>
      <c r="J477" s="1" t="s">
        <v>23</v>
      </c>
      <c r="K477" s="1" t="s">
        <v>32</v>
      </c>
      <c r="L477" s="1" t="s">
        <v>37</v>
      </c>
      <c r="M477" s="1">
        <v>-4</v>
      </c>
      <c r="N477" s="1">
        <v>82</v>
      </c>
      <c r="O477" s="1" t="s">
        <v>58</v>
      </c>
      <c r="P477" s="1">
        <v>10</v>
      </c>
      <c r="Q477" s="1">
        <v>30</v>
      </c>
      <c r="R477" s="1">
        <v>10</v>
      </c>
      <c r="S477" s="1">
        <v>40</v>
      </c>
      <c r="T477" s="1">
        <v>46</v>
      </c>
      <c r="U477" s="1" t="s">
        <v>35</v>
      </c>
      <c r="V477" s="1">
        <v>240</v>
      </c>
      <c r="W477" s="5">
        <f>YEAR(Table1[Date])</f>
        <v>2013</v>
      </c>
    </row>
    <row r="478" spans="1:23" ht="15.75" customHeight="1" x14ac:dyDescent="0.25">
      <c r="A478" s="1">
        <v>603</v>
      </c>
      <c r="B478" s="1">
        <v>21</v>
      </c>
      <c r="C478" s="1">
        <v>-9</v>
      </c>
      <c r="D478" s="3">
        <v>41548</v>
      </c>
      <c r="E478" s="1">
        <v>31</v>
      </c>
      <c r="F478" s="1" t="s">
        <v>39</v>
      </c>
      <c r="G478" s="1" t="s">
        <v>31</v>
      </c>
      <c r="H478" s="1">
        <v>5</v>
      </c>
      <c r="I478" s="1">
        <v>1</v>
      </c>
      <c r="J478" s="1" t="s">
        <v>23</v>
      </c>
      <c r="K478" s="1" t="s">
        <v>32</v>
      </c>
      <c r="L478" s="1" t="s">
        <v>33</v>
      </c>
      <c r="M478" s="1">
        <v>21</v>
      </c>
      <c r="N478" s="1">
        <v>55</v>
      </c>
      <c r="O478" s="1" t="s">
        <v>51</v>
      </c>
      <c r="P478" s="1">
        <v>20</v>
      </c>
      <c r="Q478" s="1">
        <v>30</v>
      </c>
      <c r="R478" s="1">
        <v>30</v>
      </c>
      <c r="S478" s="1">
        <v>50</v>
      </c>
      <c r="T478" s="1">
        <v>17</v>
      </c>
      <c r="U478" s="1" t="s">
        <v>35</v>
      </c>
      <c r="V478" s="1">
        <v>846</v>
      </c>
      <c r="W478" s="5">
        <f>YEAR(Table1[Date])</f>
        <v>2013</v>
      </c>
    </row>
    <row r="479" spans="1:23" ht="15.75" customHeight="1" x14ac:dyDescent="0.25">
      <c r="A479" s="1">
        <v>435</v>
      </c>
      <c r="B479" s="1">
        <v>39</v>
      </c>
      <c r="C479" s="1">
        <v>1</v>
      </c>
      <c r="D479" s="3">
        <v>41548</v>
      </c>
      <c r="E479" s="1">
        <v>53</v>
      </c>
      <c r="F479" s="1" t="s">
        <v>39</v>
      </c>
      <c r="G479" s="1" t="s">
        <v>36</v>
      </c>
      <c r="H479" s="1">
        <v>12</v>
      </c>
      <c r="I479" s="1">
        <v>1</v>
      </c>
      <c r="J479" s="1" t="s">
        <v>23</v>
      </c>
      <c r="K479" s="1" t="s">
        <v>32</v>
      </c>
      <c r="L479" s="1" t="s">
        <v>61</v>
      </c>
      <c r="M479" s="1">
        <v>21</v>
      </c>
      <c r="N479" s="1">
        <v>98</v>
      </c>
      <c r="O479" s="1" t="s">
        <v>49</v>
      </c>
      <c r="P479" s="1">
        <v>10</v>
      </c>
      <c r="Q479" s="1">
        <v>30</v>
      </c>
      <c r="R479" s="1">
        <v>20</v>
      </c>
      <c r="S479" s="1">
        <v>40</v>
      </c>
      <c r="T479" s="1">
        <v>39</v>
      </c>
      <c r="U479" s="1" t="s">
        <v>35</v>
      </c>
      <c r="V479" s="1">
        <v>244</v>
      </c>
      <c r="W479" s="5">
        <f>YEAR(Table1[Date])</f>
        <v>2013</v>
      </c>
    </row>
    <row r="480" spans="1:23" ht="15.75" customHeight="1" x14ac:dyDescent="0.25">
      <c r="A480" s="1">
        <v>509</v>
      </c>
      <c r="B480" s="1">
        <v>46</v>
      </c>
      <c r="C480" s="1">
        <v>16</v>
      </c>
      <c r="D480" s="3">
        <v>41548</v>
      </c>
      <c r="E480" s="1">
        <v>67</v>
      </c>
      <c r="F480" s="1" t="s">
        <v>39</v>
      </c>
      <c r="G480" s="1" t="s">
        <v>36</v>
      </c>
      <c r="H480" s="1">
        <v>14</v>
      </c>
      <c r="I480" s="1">
        <v>1</v>
      </c>
      <c r="J480" s="1" t="s">
        <v>23</v>
      </c>
      <c r="K480" s="1" t="s">
        <v>32</v>
      </c>
      <c r="L480" s="1" t="s">
        <v>61</v>
      </c>
      <c r="M480" s="1">
        <v>46</v>
      </c>
      <c r="N480" s="1">
        <v>120</v>
      </c>
      <c r="O480" s="1" t="s">
        <v>60</v>
      </c>
      <c r="P480" s="1">
        <v>20</v>
      </c>
      <c r="Q480" s="1">
        <v>30</v>
      </c>
      <c r="R480" s="1">
        <v>30</v>
      </c>
      <c r="S480" s="1">
        <v>50</v>
      </c>
      <c r="T480" s="1">
        <v>36</v>
      </c>
      <c r="U480" s="1" t="s">
        <v>35</v>
      </c>
      <c r="V480" s="1">
        <v>449</v>
      </c>
      <c r="W480" s="5">
        <f>YEAR(Table1[Date])</f>
        <v>2013</v>
      </c>
    </row>
    <row r="481" spans="1:23" ht="15.75" customHeight="1" x14ac:dyDescent="0.25">
      <c r="A481" s="1">
        <v>775</v>
      </c>
      <c r="B481" s="1">
        <v>22</v>
      </c>
      <c r="C481" s="1">
        <v>5</v>
      </c>
      <c r="D481" s="3">
        <v>41579</v>
      </c>
      <c r="E481" s="1">
        <v>34</v>
      </c>
      <c r="F481" s="1" t="s">
        <v>39</v>
      </c>
      <c r="G481" s="1" t="s">
        <v>36</v>
      </c>
      <c r="H481" s="1">
        <v>6</v>
      </c>
      <c r="I481" s="1">
        <v>1</v>
      </c>
      <c r="J481" s="1" t="s">
        <v>40</v>
      </c>
      <c r="K481" s="1" t="s">
        <v>41</v>
      </c>
      <c r="L481" s="1" t="s">
        <v>42</v>
      </c>
      <c r="M481" s="1">
        <v>25</v>
      </c>
      <c r="N481" s="1">
        <v>60</v>
      </c>
      <c r="O481" s="1" t="s">
        <v>48</v>
      </c>
      <c r="P481" s="1">
        <v>20</v>
      </c>
      <c r="Q481" s="1">
        <v>30</v>
      </c>
      <c r="R481" s="1">
        <v>20</v>
      </c>
      <c r="S481" s="1">
        <v>50</v>
      </c>
      <c r="T481" s="1">
        <v>17</v>
      </c>
      <c r="U481" s="1" t="s">
        <v>27</v>
      </c>
      <c r="V481" s="1">
        <v>802</v>
      </c>
      <c r="W481" s="5">
        <f>YEAR(Table1[Date])</f>
        <v>2013</v>
      </c>
    </row>
    <row r="482" spans="1:23" ht="15.75" customHeight="1" x14ac:dyDescent="0.25">
      <c r="A482" s="1">
        <v>505</v>
      </c>
      <c r="B482" s="1">
        <v>34</v>
      </c>
      <c r="C482" s="1">
        <v>4</v>
      </c>
      <c r="D482" s="3">
        <v>41579</v>
      </c>
      <c r="E482" s="1">
        <v>42</v>
      </c>
      <c r="F482" s="1" t="s">
        <v>39</v>
      </c>
      <c r="G482" s="1" t="s">
        <v>29</v>
      </c>
      <c r="H482" s="1">
        <v>12</v>
      </c>
      <c r="I482" s="1">
        <v>1</v>
      </c>
      <c r="J482" s="1" t="s">
        <v>40</v>
      </c>
      <c r="K482" s="1" t="s">
        <v>41</v>
      </c>
      <c r="L482" s="1" t="s">
        <v>54</v>
      </c>
      <c r="M482" s="1">
        <v>-6</v>
      </c>
      <c r="N482" s="1">
        <v>81</v>
      </c>
      <c r="O482" s="1" t="s">
        <v>64</v>
      </c>
      <c r="P482" s="1">
        <v>20</v>
      </c>
      <c r="Q482" s="1">
        <v>30</v>
      </c>
      <c r="R482" s="1">
        <v>-10</v>
      </c>
      <c r="S482" s="1">
        <v>50</v>
      </c>
      <c r="T482" s="1">
        <v>46</v>
      </c>
      <c r="U482" s="1" t="s">
        <v>35</v>
      </c>
      <c r="V482" s="1">
        <v>-522</v>
      </c>
      <c r="W482" s="5">
        <f>YEAR(Table1[Date])</f>
        <v>2013</v>
      </c>
    </row>
    <row r="483" spans="1:23" ht="15.75" customHeight="1" x14ac:dyDescent="0.25">
      <c r="A483" s="1">
        <v>425</v>
      </c>
      <c r="B483" s="1">
        <v>22</v>
      </c>
      <c r="C483" s="1">
        <v>-4</v>
      </c>
      <c r="D483" s="3">
        <v>41579</v>
      </c>
      <c r="E483" s="1">
        <v>30</v>
      </c>
      <c r="F483" s="1" t="s">
        <v>39</v>
      </c>
      <c r="G483" s="1" t="s">
        <v>36</v>
      </c>
      <c r="H483" s="1">
        <v>7</v>
      </c>
      <c r="I483" s="1">
        <v>1</v>
      </c>
      <c r="J483" s="1" t="s">
        <v>40</v>
      </c>
      <c r="K483" s="1" t="s">
        <v>41</v>
      </c>
      <c r="L483" s="1" t="s">
        <v>54</v>
      </c>
      <c r="M483" s="1">
        <v>16</v>
      </c>
      <c r="N483" s="1">
        <v>55</v>
      </c>
      <c r="O483" s="1" t="s">
        <v>60</v>
      </c>
      <c r="P483" s="1">
        <v>20</v>
      </c>
      <c r="Q483" s="1">
        <v>30</v>
      </c>
      <c r="R483" s="1">
        <v>20</v>
      </c>
      <c r="S483" s="1">
        <v>50</v>
      </c>
      <c r="T483" s="1">
        <v>19</v>
      </c>
      <c r="U483" s="1" t="s">
        <v>35</v>
      </c>
      <c r="V483" s="1">
        <v>570</v>
      </c>
      <c r="W483" s="5">
        <f>YEAR(Table1[Date])</f>
        <v>2013</v>
      </c>
    </row>
    <row r="484" spans="1:23" ht="15.75" customHeight="1" x14ac:dyDescent="0.25">
      <c r="A484" s="1">
        <v>603</v>
      </c>
      <c r="B484" s="1">
        <v>33</v>
      </c>
      <c r="C484" s="1">
        <v>-6</v>
      </c>
      <c r="D484" s="3">
        <v>41579</v>
      </c>
      <c r="E484" s="1">
        <v>41</v>
      </c>
      <c r="F484" s="1" t="s">
        <v>39</v>
      </c>
      <c r="G484" s="1" t="s">
        <v>31</v>
      </c>
      <c r="H484" s="1">
        <v>12</v>
      </c>
      <c r="I484" s="1">
        <v>1</v>
      </c>
      <c r="J484" s="1" t="s">
        <v>23</v>
      </c>
      <c r="K484" s="1" t="s">
        <v>24</v>
      </c>
      <c r="L484" s="1" t="s">
        <v>25</v>
      </c>
      <c r="M484" s="1">
        <v>-6</v>
      </c>
      <c r="N484" s="1">
        <v>79</v>
      </c>
      <c r="O484" s="1" t="s">
        <v>51</v>
      </c>
      <c r="P484" s="1">
        <v>20</v>
      </c>
      <c r="Q484" s="1">
        <v>30</v>
      </c>
      <c r="R484" s="1">
        <v>0</v>
      </c>
      <c r="S484" s="1">
        <v>50</v>
      </c>
      <c r="T484" s="1">
        <v>45</v>
      </c>
      <c r="U484" s="1" t="s">
        <v>27</v>
      </c>
      <c r="V484" s="1">
        <v>243</v>
      </c>
      <c r="W484" s="5">
        <f>YEAR(Table1[Date])</f>
        <v>2013</v>
      </c>
    </row>
    <row r="485" spans="1:23" ht="15.75" customHeight="1" x14ac:dyDescent="0.25">
      <c r="A485" s="1">
        <v>505</v>
      </c>
      <c r="B485" s="1">
        <v>29</v>
      </c>
      <c r="C485" s="1">
        <v>-3</v>
      </c>
      <c r="D485" s="3">
        <v>41579</v>
      </c>
      <c r="E485" s="1">
        <v>35</v>
      </c>
      <c r="F485" s="1" t="s">
        <v>39</v>
      </c>
      <c r="G485" s="1" t="s">
        <v>29</v>
      </c>
      <c r="H485" s="1">
        <v>8</v>
      </c>
      <c r="I485" s="1">
        <v>1</v>
      </c>
      <c r="J485" s="1" t="s">
        <v>23</v>
      </c>
      <c r="K485" s="1" t="s">
        <v>24</v>
      </c>
      <c r="L485" s="1" t="s">
        <v>25</v>
      </c>
      <c r="M485" s="1">
        <v>7</v>
      </c>
      <c r="N485" s="1">
        <v>68</v>
      </c>
      <c r="O485" s="1" t="s">
        <v>64</v>
      </c>
      <c r="P485" s="1">
        <v>20</v>
      </c>
      <c r="Q485" s="1">
        <v>30</v>
      </c>
      <c r="R485" s="1">
        <v>10</v>
      </c>
      <c r="S485" s="1">
        <v>50</v>
      </c>
      <c r="T485" s="1">
        <v>30</v>
      </c>
      <c r="U485" s="1" t="s">
        <v>27</v>
      </c>
      <c r="V485" s="1">
        <v>1003</v>
      </c>
      <c r="W485" s="5">
        <f>YEAR(Table1[Date])</f>
        <v>2013</v>
      </c>
    </row>
    <row r="486" spans="1:23" ht="15.75" customHeight="1" x14ac:dyDescent="0.25">
      <c r="A486" s="1">
        <v>541</v>
      </c>
      <c r="B486" s="1">
        <v>25</v>
      </c>
      <c r="C486" s="1">
        <v>8</v>
      </c>
      <c r="D486" s="3">
        <v>41579</v>
      </c>
      <c r="E486" s="1">
        <v>38</v>
      </c>
      <c r="F486" s="1" t="s">
        <v>39</v>
      </c>
      <c r="G486" s="1" t="s">
        <v>36</v>
      </c>
      <c r="H486" s="1">
        <v>7</v>
      </c>
      <c r="I486" s="1">
        <v>1</v>
      </c>
      <c r="J486" s="1" t="s">
        <v>23</v>
      </c>
      <c r="K486" s="1" t="s">
        <v>24</v>
      </c>
      <c r="L486" s="1" t="s">
        <v>57</v>
      </c>
      <c r="M486" s="1">
        <v>28</v>
      </c>
      <c r="N486" s="1">
        <v>67</v>
      </c>
      <c r="O486" s="1" t="s">
        <v>56</v>
      </c>
      <c r="P486" s="1">
        <v>20</v>
      </c>
      <c r="Q486" s="1">
        <v>30</v>
      </c>
      <c r="R486" s="1">
        <v>20</v>
      </c>
      <c r="S486" s="1">
        <v>50</v>
      </c>
      <c r="T486" s="1">
        <v>19</v>
      </c>
      <c r="U486" s="1" t="s">
        <v>27</v>
      </c>
      <c r="V486" s="1">
        <v>823</v>
      </c>
      <c r="W486" s="5">
        <f>YEAR(Table1[Date])</f>
        <v>2013</v>
      </c>
    </row>
    <row r="487" spans="1:23" ht="15.75" customHeight="1" x14ac:dyDescent="0.25">
      <c r="A487" s="1">
        <v>603</v>
      </c>
      <c r="B487" s="1">
        <v>15</v>
      </c>
      <c r="C487" s="1">
        <v>-8</v>
      </c>
      <c r="D487" s="3">
        <v>41579</v>
      </c>
      <c r="E487" s="1">
        <v>24</v>
      </c>
      <c r="F487" s="1" t="s">
        <v>39</v>
      </c>
      <c r="G487" s="1" t="s">
        <v>31</v>
      </c>
      <c r="H487" s="1">
        <v>4</v>
      </c>
      <c r="I487" s="1">
        <v>1</v>
      </c>
      <c r="J487" s="1" t="s">
        <v>23</v>
      </c>
      <c r="K487" s="1" t="s">
        <v>32</v>
      </c>
      <c r="L487" s="1" t="s">
        <v>33</v>
      </c>
      <c r="M487" s="1">
        <v>12</v>
      </c>
      <c r="N487" s="1">
        <v>42</v>
      </c>
      <c r="O487" s="1" t="s">
        <v>51</v>
      </c>
      <c r="P487" s="1">
        <v>10</v>
      </c>
      <c r="Q487" s="1">
        <v>30</v>
      </c>
      <c r="R487" s="1">
        <v>20</v>
      </c>
      <c r="S487" s="1">
        <v>40</v>
      </c>
      <c r="T487" s="1">
        <v>16</v>
      </c>
      <c r="U487" s="1" t="s">
        <v>35</v>
      </c>
      <c r="V487" s="1">
        <v>848</v>
      </c>
      <c r="W487" s="5">
        <f>YEAR(Table1[Date])</f>
        <v>2013</v>
      </c>
    </row>
    <row r="488" spans="1:23" ht="15.75" customHeight="1" x14ac:dyDescent="0.25">
      <c r="A488" s="1">
        <v>503</v>
      </c>
      <c r="B488" s="1">
        <v>32</v>
      </c>
      <c r="C488" s="1">
        <v>12</v>
      </c>
      <c r="D488" s="3">
        <v>41579</v>
      </c>
      <c r="E488" s="1">
        <v>48</v>
      </c>
      <c r="F488" s="1" t="s">
        <v>39</v>
      </c>
      <c r="G488" s="1" t="s">
        <v>36</v>
      </c>
      <c r="H488" s="1">
        <v>8</v>
      </c>
      <c r="I488" s="1">
        <v>1</v>
      </c>
      <c r="J488" s="1" t="s">
        <v>23</v>
      </c>
      <c r="K488" s="1" t="s">
        <v>32</v>
      </c>
      <c r="L488" s="1" t="s">
        <v>33</v>
      </c>
      <c r="M488" s="1">
        <v>42</v>
      </c>
      <c r="N488" s="1">
        <v>85</v>
      </c>
      <c r="O488" s="1" t="s">
        <v>56</v>
      </c>
      <c r="P488" s="1">
        <v>20</v>
      </c>
      <c r="Q488" s="1">
        <v>30</v>
      </c>
      <c r="R488" s="1">
        <v>30</v>
      </c>
      <c r="S488" s="1">
        <v>50</v>
      </c>
      <c r="T488" s="1">
        <v>20</v>
      </c>
      <c r="U488" s="1" t="s">
        <v>35</v>
      </c>
      <c r="V488" s="1">
        <v>482</v>
      </c>
      <c r="W488" s="5">
        <f>YEAR(Table1[Date])</f>
        <v>2013</v>
      </c>
    </row>
    <row r="489" spans="1:23" ht="15.75" customHeight="1" x14ac:dyDescent="0.25">
      <c r="A489" s="1">
        <v>435</v>
      </c>
      <c r="B489" s="1">
        <v>35</v>
      </c>
      <c r="C489" s="1">
        <v>3</v>
      </c>
      <c r="D489" s="3">
        <v>41579</v>
      </c>
      <c r="E489" s="1">
        <v>47</v>
      </c>
      <c r="F489" s="1" t="s">
        <v>39</v>
      </c>
      <c r="G489" s="1" t="s">
        <v>36</v>
      </c>
      <c r="H489" s="1">
        <v>11</v>
      </c>
      <c r="I489" s="1">
        <v>1</v>
      </c>
      <c r="J489" s="1" t="s">
        <v>23</v>
      </c>
      <c r="K489" s="1" t="s">
        <v>32</v>
      </c>
      <c r="L489" s="1" t="s">
        <v>61</v>
      </c>
      <c r="M489" s="1">
        <v>13</v>
      </c>
      <c r="N489" s="1">
        <v>87</v>
      </c>
      <c r="O489" s="1" t="s">
        <v>49</v>
      </c>
      <c r="P489" s="1">
        <v>20</v>
      </c>
      <c r="Q489" s="1">
        <v>30</v>
      </c>
      <c r="R489" s="1">
        <v>10</v>
      </c>
      <c r="S489" s="1">
        <v>50</v>
      </c>
      <c r="T489" s="1">
        <v>38</v>
      </c>
      <c r="U489" s="1" t="s">
        <v>35</v>
      </c>
      <c r="V489" s="1">
        <v>248</v>
      </c>
      <c r="W489" s="5">
        <f>YEAR(Table1[Date])</f>
        <v>2013</v>
      </c>
    </row>
    <row r="490" spans="1:23" ht="15.75" customHeight="1" x14ac:dyDescent="0.25">
      <c r="A490" s="1">
        <v>435</v>
      </c>
      <c r="B490" s="1">
        <v>34</v>
      </c>
      <c r="C490" s="1">
        <v>-4</v>
      </c>
      <c r="D490" s="3">
        <v>41579</v>
      </c>
      <c r="E490" s="1">
        <v>42</v>
      </c>
      <c r="F490" s="1" t="s">
        <v>39</v>
      </c>
      <c r="G490" s="1" t="s">
        <v>36</v>
      </c>
      <c r="H490" s="1">
        <v>12</v>
      </c>
      <c r="I490" s="1">
        <v>1</v>
      </c>
      <c r="J490" s="1" t="s">
        <v>23</v>
      </c>
      <c r="K490" s="1" t="s">
        <v>32</v>
      </c>
      <c r="L490" s="1" t="s">
        <v>37</v>
      </c>
      <c r="M490" s="1">
        <v>-4</v>
      </c>
      <c r="N490" s="1">
        <v>81</v>
      </c>
      <c r="O490" s="1" t="s">
        <v>49</v>
      </c>
      <c r="P490" s="1">
        <v>20</v>
      </c>
      <c r="Q490" s="1">
        <v>30</v>
      </c>
      <c r="R490" s="1">
        <v>0</v>
      </c>
      <c r="S490" s="1">
        <v>50</v>
      </c>
      <c r="T490" s="1">
        <v>45</v>
      </c>
      <c r="U490" s="1" t="s">
        <v>35</v>
      </c>
      <c r="V490" s="1">
        <v>211</v>
      </c>
      <c r="W490" s="5">
        <f>YEAR(Table1[Date])</f>
        <v>2013</v>
      </c>
    </row>
    <row r="491" spans="1:23" ht="15.75" customHeight="1" x14ac:dyDescent="0.25">
      <c r="A491" s="1">
        <v>904</v>
      </c>
      <c r="B491" s="1">
        <v>24</v>
      </c>
      <c r="C491" s="1">
        <v>-2</v>
      </c>
      <c r="D491" s="3">
        <v>41609</v>
      </c>
      <c r="E491" s="1">
        <v>32</v>
      </c>
      <c r="F491" s="1" t="s">
        <v>21</v>
      </c>
      <c r="G491" s="1" t="s">
        <v>31</v>
      </c>
      <c r="H491" s="1">
        <v>7</v>
      </c>
      <c r="I491" s="1">
        <v>1</v>
      </c>
      <c r="J491" s="1" t="s">
        <v>23</v>
      </c>
      <c r="K491" s="1" t="s">
        <v>24</v>
      </c>
      <c r="L491" s="1" t="s">
        <v>57</v>
      </c>
      <c r="M491" s="1">
        <v>18</v>
      </c>
      <c r="N491" s="1">
        <v>60</v>
      </c>
      <c r="O491" s="1" t="s">
        <v>34</v>
      </c>
      <c r="P491" s="1">
        <v>10</v>
      </c>
      <c r="Q491" s="1">
        <v>30</v>
      </c>
      <c r="R491" s="1">
        <v>20</v>
      </c>
      <c r="S491" s="1">
        <v>40</v>
      </c>
      <c r="T491" s="1">
        <v>20</v>
      </c>
      <c r="U491" s="1" t="s">
        <v>27</v>
      </c>
      <c r="V491" s="1">
        <v>567</v>
      </c>
      <c r="W491" s="5">
        <f>YEAR(Table1[Date])</f>
        <v>2013</v>
      </c>
    </row>
    <row r="492" spans="1:23" ht="15.75" customHeight="1" x14ac:dyDescent="0.25">
      <c r="A492" s="1">
        <v>505</v>
      </c>
      <c r="B492" s="1">
        <v>38</v>
      </c>
      <c r="C492" s="1">
        <v>18</v>
      </c>
      <c r="D492" s="3">
        <v>41609</v>
      </c>
      <c r="E492" s="1">
        <v>51</v>
      </c>
      <c r="F492" s="1" t="s">
        <v>39</v>
      </c>
      <c r="G492" s="1" t="s">
        <v>29</v>
      </c>
      <c r="H492" s="1">
        <v>12</v>
      </c>
      <c r="I492" s="1">
        <v>1</v>
      </c>
      <c r="J492" s="1" t="s">
        <v>40</v>
      </c>
      <c r="K492" s="1" t="s">
        <v>41</v>
      </c>
      <c r="L492" s="1" t="s">
        <v>42</v>
      </c>
      <c r="M492" s="1">
        <v>18</v>
      </c>
      <c r="N492" s="1">
        <v>95</v>
      </c>
      <c r="O492" s="1" t="s">
        <v>64</v>
      </c>
      <c r="P492" s="1">
        <v>30</v>
      </c>
      <c r="Q492" s="1">
        <v>30</v>
      </c>
      <c r="R492" s="1">
        <v>0</v>
      </c>
      <c r="S492" s="1">
        <v>60</v>
      </c>
      <c r="T492" s="1">
        <v>39</v>
      </c>
      <c r="U492" s="1" t="s">
        <v>27</v>
      </c>
      <c r="V492" s="1">
        <v>256</v>
      </c>
      <c r="W492" s="5">
        <f>YEAR(Table1[Date])</f>
        <v>2013</v>
      </c>
    </row>
    <row r="493" spans="1:23" ht="15.75" customHeight="1" x14ac:dyDescent="0.25">
      <c r="A493" s="1">
        <v>775</v>
      </c>
      <c r="B493" s="1">
        <v>23</v>
      </c>
      <c r="C493" s="1">
        <v>5</v>
      </c>
      <c r="D493" s="3">
        <v>41609</v>
      </c>
      <c r="E493" s="1">
        <v>35</v>
      </c>
      <c r="F493" s="1" t="s">
        <v>39</v>
      </c>
      <c r="G493" s="1" t="s">
        <v>36</v>
      </c>
      <c r="H493" s="1">
        <v>6</v>
      </c>
      <c r="I493" s="1">
        <v>1</v>
      </c>
      <c r="J493" s="1" t="s">
        <v>40</v>
      </c>
      <c r="K493" s="1" t="s">
        <v>41</v>
      </c>
      <c r="L493" s="1" t="s">
        <v>42</v>
      </c>
      <c r="M493" s="1">
        <v>25</v>
      </c>
      <c r="N493" s="1">
        <v>62</v>
      </c>
      <c r="O493" s="1" t="s">
        <v>48</v>
      </c>
      <c r="P493" s="1">
        <v>20</v>
      </c>
      <c r="Q493" s="1">
        <v>30</v>
      </c>
      <c r="R493" s="1">
        <v>20</v>
      </c>
      <c r="S493" s="1">
        <v>50</v>
      </c>
      <c r="T493" s="1">
        <v>18</v>
      </c>
      <c r="U493" s="1" t="s">
        <v>27</v>
      </c>
      <c r="V493" s="1">
        <v>807</v>
      </c>
      <c r="W493" s="5">
        <f>YEAR(Table1[Date])</f>
        <v>2013</v>
      </c>
    </row>
    <row r="494" spans="1:23" ht="15.75" customHeight="1" x14ac:dyDescent="0.25">
      <c r="A494" s="1">
        <v>563</v>
      </c>
      <c r="B494" s="1">
        <v>16</v>
      </c>
      <c r="C494" s="1">
        <v>-5</v>
      </c>
      <c r="D494" s="3">
        <v>41609</v>
      </c>
      <c r="E494" s="1">
        <v>25</v>
      </c>
      <c r="F494" s="1" t="s">
        <v>39</v>
      </c>
      <c r="G494" s="1" t="s">
        <v>22</v>
      </c>
      <c r="H494" s="1">
        <v>4</v>
      </c>
      <c r="I494" s="1">
        <v>1</v>
      </c>
      <c r="J494" s="1" t="s">
        <v>40</v>
      </c>
      <c r="K494" s="1" t="s">
        <v>45</v>
      </c>
      <c r="L494" s="1" t="s">
        <v>50</v>
      </c>
      <c r="M494" s="1">
        <v>15</v>
      </c>
      <c r="N494" s="1">
        <v>44</v>
      </c>
      <c r="O494" s="1" t="s">
        <v>43</v>
      </c>
      <c r="P494" s="1">
        <v>10</v>
      </c>
      <c r="Q494" s="1">
        <v>30</v>
      </c>
      <c r="R494" s="1">
        <v>20</v>
      </c>
      <c r="S494" s="1">
        <v>40</v>
      </c>
      <c r="T494" s="1">
        <v>15</v>
      </c>
      <c r="U494" s="1" t="s">
        <v>35</v>
      </c>
      <c r="V494" s="1">
        <v>851</v>
      </c>
      <c r="W494" s="5">
        <f>YEAR(Table1[Date])</f>
        <v>2013</v>
      </c>
    </row>
    <row r="495" spans="1:23" ht="15.75" customHeight="1" x14ac:dyDescent="0.25">
      <c r="A495" s="1">
        <v>641</v>
      </c>
      <c r="B495" s="1">
        <v>31</v>
      </c>
      <c r="C495" s="1">
        <v>2</v>
      </c>
      <c r="D495" s="3">
        <v>41609</v>
      </c>
      <c r="E495" s="1">
        <v>38</v>
      </c>
      <c r="F495" s="1" t="s">
        <v>39</v>
      </c>
      <c r="G495" s="1" t="s">
        <v>22</v>
      </c>
      <c r="H495" s="1">
        <v>9</v>
      </c>
      <c r="I495" s="1">
        <v>1</v>
      </c>
      <c r="J495" s="1" t="s">
        <v>40</v>
      </c>
      <c r="K495" s="1" t="s">
        <v>45</v>
      </c>
      <c r="L495" s="1" t="s">
        <v>52</v>
      </c>
      <c r="M495" s="1">
        <v>12</v>
      </c>
      <c r="N495" s="1">
        <v>74</v>
      </c>
      <c r="O495" s="1" t="s">
        <v>43</v>
      </c>
      <c r="P495" s="1">
        <v>30</v>
      </c>
      <c r="Q495" s="1">
        <v>30</v>
      </c>
      <c r="R495" s="1">
        <v>10</v>
      </c>
      <c r="S495" s="1">
        <v>60</v>
      </c>
      <c r="T495" s="1">
        <v>30</v>
      </c>
      <c r="U495" s="1" t="s">
        <v>35</v>
      </c>
      <c r="V495" s="1">
        <v>1009</v>
      </c>
      <c r="W495" s="5">
        <f>YEAR(Table1[Date])</f>
        <v>2013</v>
      </c>
    </row>
    <row r="496" spans="1:23" ht="15.75" customHeight="1" x14ac:dyDescent="0.25">
      <c r="A496" s="1">
        <v>603</v>
      </c>
      <c r="B496" s="1">
        <v>20</v>
      </c>
      <c r="C496" s="1">
        <v>-24</v>
      </c>
      <c r="D496" s="3">
        <v>41609</v>
      </c>
      <c r="E496" s="1">
        <v>25</v>
      </c>
      <c r="F496" s="1" t="s">
        <v>39</v>
      </c>
      <c r="G496" s="1" t="s">
        <v>31</v>
      </c>
      <c r="H496" s="1">
        <v>7</v>
      </c>
      <c r="I496" s="1">
        <v>1</v>
      </c>
      <c r="J496" s="1" t="s">
        <v>40</v>
      </c>
      <c r="K496" s="1" t="s">
        <v>41</v>
      </c>
      <c r="L496" s="1" t="s">
        <v>66</v>
      </c>
      <c r="M496" s="1">
        <v>-24</v>
      </c>
      <c r="N496" s="1">
        <v>48</v>
      </c>
      <c r="O496" s="1" t="s">
        <v>51</v>
      </c>
      <c r="P496" s="1">
        <v>10</v>
      </c>
      <c r="Q496" s="1">
        <v>30</v>
      </c>
      <c r="R496" s="1">
        <v>0</v>
      </c>
      <c r="S496" s="1">
        <v>40</v>
      </c>
      <c r="T496" s="1">
        <v>41</v>
      </c>
      <c r="U496" s="1" t="s">
        <v>35</v>
      </c>
      <c r="V496" s="1">
        <v>218</v>
      </c>
      <c r="W496" s="5">
        <f>YEAR(Table1[Date])</f>
        <v>2013</v>
      </c>
    </row>
    <row r="497" spans="1:23" ht="15.75" customHeight="1" x14ac:dyDescent="0.25">
      <c r="A497" s="1">
        <v>580</v>
      </c>
      <c r="B497" s="1">
        <v>29</v>
      </c>
      <c r="C497" s="1">
        <v>16</v>
      </c>
      <c r="D497" s="3">
        <v>41609</v>
      </c>
      <c r="E497" s="1">
        <v>44</v>
      </c>
      <c r="F497" s="1" t="s">
        <v>39</v>
      </c>
      <c r="G497" s="1" t="s">
        <v>29</v>
      </c>
      <c r="H497" s="1">
        <v>8</v>
      </c>
      <c r="I497" s="1">
        <v>1</v>
      </c>
      <c r="J497" s="1" t="s">
        <v>40</v>
      </c>
      <c r="K497" s="1" t="s">
        <v>41</v>
      </c>
      <c r="L497" s="1" t="s">
        <v>53</v>
      </c>
      <c r="M497" s="1">
        <v>36</v>
      </c>
      <c r="N497" s="1">
        <v>78</v>
      </c>
      <c r="O497" s="1" t="s">
        <v>47</v>
      </c>
      <c r="P497" s="1">
        <v>20</v>
      </c>
      <c r="Q497" s="1">
        <v>30</v>
      </c>
      <c r="R497" s="1">
        <v>20</v>
      </c>
      <c r="S497" s="1">
        <v>50</v>
      </c>
      <c r="T497" s="1">
        <v>20</v>
      </c>
      <c r="U497" s="1" t="s">
        <v>35</v>
      </c>
      <c r="V497" s="1">
        <v>490</v>
      </c>
      <c r="W497" s="5">
        <f>YEAR(Table1[Date])</f>
        <v>2013</v>
      </c>
    </row>
    <row r="498" spans="1:23" ht="15.75" customHeight="1" x14ac:dyDescent="0.25">
      <c r="A498" s="1">
        <v>206</v>
      </c>
      <c r="B498" s="1">
        <v>24</v>
      </c>
      <c r="C498" s="1">
        <v>-1</v>
      </c>
      <c r="D498" s="3">
        <v>41609</v>
      </c>
      <c r="E498" s="1">
        <v>32</v>
      </c>
      <c r="F498" s="1" t="s">
        <v>39</v>
      </c>
      <c r="G498" s="1" t="s">
        <v>36</v>
      </c>
      <c r="H498" s="1">
        <v>7</v>
      </c>
      <c r="I498" s="1">
        <v>1</v>
      </c>
      <c r="J498" s="1" t="s">
        <v>40</v>
      </c>
      <c r="K498" s="1" t="s">
        <v>41</v>
      </c>
      <c r="L498" s="1" t="s">
        <v>54</v>
      </c>
      <c r="M498" s="1">
        <v>19</v>
      </c>
      <c r="N498" s="1">
        <v>60</v>
      </c>
      <c r="O498" s="1" t="s">
        <v>60</v>
      </c>
      <c r="P498" s="1">
        <v>20</v>
      </c>
      <c r="Q498" s="1">
        <v>30</v>
      </c>
      <c r="R498" s="1">
        <v>20</v>
      </c>
      <c r="S498" s="1">
        <v>50</v>
      </c>
      <c r="T498" s="1">
        <v>19</v>
      </c>
      <c r="U498" s="1" t="s">
        <v>35</v>
      </c>
      <c r="V498" s="1">
        <v>567</v>
      </c>
      <c r="W498" s="5">
        <f>YEAR(Table1[Date])</f>
        <v>2013</v>
      </c>
    </row>
    <row r="499" spans="1:23" ht="15.75" customHeight="1" x14ac:dyDescent="0.25">
      <c r="A499" s="1">
        <v>503</v>
      </c>
      <c r="B499" s="1">
        <v>24</v>
      </c>
      <c r="C499" s="1">
        <v>8</v>
      </c>
      <c r="D499" s="3">
        <v>41609</v>
      </c>
      <c r="E499" s="1">
        <v>36</v>
      </c>
      <c r="F499" s="1" t="s">
        <v>39</v>
      </c>
      <c r="G499" s="1" t="s">
        <v>36</v>
      </c>
      <c r="H499" s="1">
        <v>6</v>
      </c>
      <c r="I499" s="1">
        <v>1</v>
      </c>
      <c r="J499" s="1" t="s">
        <v>23</v>
      </c>
      <c r="K499" s="1" t="s">
        <v>24</v>
      </c>
      <c r="L499" s="1" t="s">
        <v>57</v>
      </c>
      <c r="M499" s="1">
        <v>28</v>
      </c>
      <c r="N499" s="1">
        <v>64</v>
      </c>
      <c r="O499" s="1" t="s">
        <v>56</v>
      </c>
      <c r="P499" s="1">
        <v>20</v>
      </c>
      <c r="Q499" s="1">
        <v>30</v>
      </c>
      <c r="R499" s="1">
        <v>20</v>
      </c>
      <c r="S499" s="1">
        <v>50</v>
      </c>
      <c r="T499" s="1">
        <v>17</v>
      </c>
      <c r="U499" s="1" t="s">
        <v>27</v>
      </c>
      <c r="V499" s="1">
        <v>829</v>
      </c>
      <c r="W499" s="5">
        <f>YEAR(Table1[Date])</f>
        <v>2013</v>
      </c>
    </row>
    <row r="500" spans="1:23" ht="15.75" customHeight="1" x14ac:dyDescent="0.25">
      <c r="A500" s="1">
        <v>603</v>
      </c>
      <c r="B500" s="1">
        <v>16</v>
      </c>
      <c r="C500" s="1">
        <v>-5</v>
      </c>
      <c r="D500" s="3">
        <v>41609</v>
      </c>
      <c r="E500" s="1">
        <v>25</v>
      </c>
      <c r="F500" s="1" t="s">
        <v>39</v>
      </c>
      <c r="G500" s="1" t="s">
        <v>31</v>
      </c>
      <c r="H500" s="1">
        <v>4</v>
      </c>
      <c r="I500" s="1">
        <v>1</v>
      </c>
      <c r="J500" s="1" t="s">
        <v>23</v>
      </c>
      <c r="K500" s="1" t="s">
        <v>32</v>
      </c>
      <c r="L500" s="1" t="s">
        <v>33</v>
      </c>
      <c r="M500" s="1">
        <v>15</v>
      </c>
      <c r="N500" s="1">
        <v>44</v>
      </c>
      <c r="O500" s="1" t="s">
        <v>51</v>
      </c>
      <c r="P500" s="1">
        <v>10</v>
      </c>
      <c r="Q500" s="1">
        <v>30</v>
      </c>
      <c r="R500" s="1">
        <v>20</v>
      </c>
      <c r="S500" s="1">
        <v>40</v>
      </c>
      <c r="T500" s="1">
        <v>15</v>
      </c>
      <c r="U500" s="1" t="s">
        <v>35</v>
      </c>
      <c r="V500" s="1">
        <v>851</v>
      </c>
      <c r="W500" s="5">
        <f>YEAR(Table1[Date])</f>
        <v>2013</v>
      </c>
    </row>
    <row r="501" spans="1:23" ht="15.75" customHeight="1" x14ac:dyDescent="0.25">
      <c r="A501" s="1">
        <v>541</v>
      </c>
      <c r="B501" s="1">
        <v>29</v>
      </c>
      <c r="C501" s="1">
        <v>7</v>
      </c>
      <c r="D501" s="3">
        <v>41609</v>
      </c>
      <c r="E501" s="1">
        <v>44</v>
      </c>
      <c r="F501" s="1" t="s">
        <v>39</v>
      </c>
      <c r="G501" s="1" t="s">
        <v>36</v>
      </c>
      <c r="H501" s="1">
        <v>8</v>
      </c>
      <c r="I501" s="1">
        <v>1</v>
      </c>
      <c r="J501" s="1" t="s">
        <v>23</v>
      </c>
      <c r="K501" s="1" t="s">
        <v>32</v>
      </c>
      <c r="L501" s="1" t="s">
        <v>33</v>
      </c>
      <c r="M501" s="1">
        <v>37</v>
      </c>
      <c r="N501" s="1">
        <v>78</v>
      </c>
      <c r="O501" s="1" t="s">
        <v>56</v>
      </c>
      <c r="P501" s="1">
        <v>20</v>
      </c>
      <c r="Q501" s="1">
        <v>30</v>
      </c>
      <c r="R501" s="1">
        <v>30</v>
      </c>
      <c r="S501" s="1">
        <v>50</v>
      </c>
      <c r="T501" s="1">
        <v>19</v>
      </c>
      <c r="U501" s="1" t="s">
        <v>35</v>
      </c>
      <c r="V501" s="1">
        <v>490</v>
      </c>
      <c r="W501" s="5">
        <f>YEAR(Table1[Date])</f>
        <v>2013</v>
      </c>
    </row>
    <row r="502" spans="1:23" ht="15.75" customHeight="1" x14ac:dyDescent="0.25">
      <c r="A502" s="1">
        <v>915</v>
      </c>
      <c r="B502" s="1">
        <v>76</v>
      </c>
      <c r="C502" s="1">
        <v>-2</v>
      </c>
      <c r="D502" s="3">
        <v>41183</v>
      </c>
      <c r="E502" s="1">
        <v>111</v>
      </c>
      <c r="F502" s="1" t="s">
        <v>21</v>
      </c>
      <c r="G502" s="1" t="s">
        <v>29</v>
      </c>
      <c r="H502" s="1">
        <v>21</v>
      </c>
      <c r="I502" s="1">
        <v>1</v>
      </c>
      <c r="J502" s="1" t="s">
        <v>40</v>
      </c>
      <c r="K502" s="1" t="s">
        <v>41</v>
      </c>
      <c r="L502" s="1" t="s">
        <v>42</v>
      </c>
      <c r="M502" s="1">
        <v>78</v>
      </c>
      <c r="N502" s="1">
        <v>187</v>
      </c>
      <c r="O502" s="1" t="s">
        <v>30</v>
      </c>
      <c r="P502" s="1">
        <v>40</v>
      </c>
      <c r="Q502" s="1">
        <v>80</v>
      </c>
      <c r="R502" s="1">
        <v>80</v>
      </c>
      <c r="S502" s="1">
        <v>120</v>
      </c>
      <c r="T502" s="1">
        <v>33</v>
      </c>
      <c r="U502" s="1" t="s">
        <v>27</v>
      </c>
      <c r="V502" s="1">
        <v>580</v>
      </c>
      <c r="W502" s="5">
        <f>YEAR(Table1[Date])</f>
        <v>2012</v>
      </c>
    </row>
    <row r="503" spans="1:23" ht="15.75" customHeight="1" x14ac:dyDescent="0.25">
      <c r="A503" s="1">
        <v>713</v>
      </c>
      <c r="B503" s="1">
        <v>52</v>
      </c>
      <c r="C503" s="1">
        <v>-44</v>
      </c>
      <c r="D503" s="3">
        <v>41183</v>
      </c>
      <c r="E503" s="1">
        <v>71</v>
      </c>
      <c r="F503" s="1" t="s">
        <v>21</v>
      </c>
      <c r="G503" s="1" t="s">
        <v>29</v>
      </c>
      <c r="H503" s="1">
        <v>17</v>
      </c>
      <c r="I503" s="1">
        <v>1</v>
      </c>
      <c r="J503" s="1" t="s">
        <v>23</v>
      </c>
      <c r="K503" s="1" t="s">
        <v>24</v>
      </c>
      <c r="L503" s="1" t="s">
        <v>57</v>
      </c>
      <c r="M503" s="1">
        <v>26</v>
      </c>
      <c r="N503" s="1">
        <v>123</v>
      </c>
      <c r="O503" s="1" t="s">
        <v>30</v>
      </c>
      <c r="P503" s="1">
        <v>30</v>
      </c>
      <c r="Q503" s="1">
        <v>80</v>
      </c>
      <c r="R503" s="1">
        <v>70</v>
      </c>
      <c r="S503" s="1">
        <v>110</v>
      </c>
      <c r="T503" s="1">
        <v>45</v>
      </c>
      <c r="U503" s="1" t="s">
        <v>27</v>
      </c>
      <c r="V503" s="1">
        <v>405</v>
      </c>
      <c r="W503" s="5">
        <f>YEAR(Table1[Date])</f>
        <v>2012</v>
      </c>
    </row>
    <row r="504" spans="1:23" ht="15.75" customHeight="1" x14ac:dyDescent="0.25">
      <c r="A504" s="1">
        <v>217</v>
      </c>
      <c r="B504" s="1">
        <v>76</v>
      </c>
      <c r="C504" s="1">
        <v>-2</v>
      </c>
      <c r="D504" s="3">
        <v>41183</v>
      </c>
      <c r="E504" s="1">
        <v>111</v>
      </c>
      <c r="F504" s="1" t="s">
        <v>21</v>
      </c>
      <c r="G504" s="1" t="s">
        <v>22</v>
      </c>
      <c r="H504" s="1">
        <v>21</v>
      </c>
      <c r="I504" s="1">
        <v>1</v>
      </c>
      <c r="J504" s="1" t="s">
        <v>23</v>
      </c>
      <c r="K504" s="1" t="s">
        <v>32</v>
      </c>
      <c r="L504" s="1" t="s">
        <v>33</v>
      </c>
      <c r="M504" s="1">
        <v>78</v>
      </c>
      <c r="N504" s="1">
        <v>187</v>
      </c>
      <c r="O504" s="1" t="s">
        <v>63</v>
      </c>
      <c r="P504" s="1">
        <v>50</v>
      </c>
      <c r="Q504" s="1">
        <v>80</v>
      </c>
      <c r="R504" s="1">
        <v>80</v>
      </c>
      <c r="S504" s="1">
        <v>130</v>
      </c>
      <c r="T504" s="1">
        <v>33</v>
      </c>
      <c r="U504" s="1" t="s">
        <v>35</v>
      </c>
      <c r="V504" s="1">
        <v>580</v>
      </c>
      <c r="W504" s="5">
        <f>YEAR(Table1[Date])</f>
        <v>2012</v>
      </c>
    </row>
    <row r="505" spans="1:23" ht="15.75" customHeight="1" x14ac:dyDescent="0.25">
      <c r="A505" s="1">
        <v>847</v>
      </c>
      <c r="B505" s="1">
        <v>72</v>
      </c>
      <c r="C505" s="1">
        <v>5</v>
      </c>
      <c r="D505" s="3">
        <v>41183</v>
      </c>
      <c r="E505" s="1">
        <v>110</v>
      </c>
      <c r="F505" s="1" t="s">
        <v>21</v>
      </c>
      <c r="G505" s="1" t="s">
        <v>22</v>
      </c>
      <c r="H505" s="1">
        <v>23</v>
      </c>
      <c r="I505" s="1">
        <v>1</v>
      </c>
      <c r="J505" s="1" t="s">
        <v>23</v>
      </c>
      <c r="K505" s="1" t="s">
        <v>32</v>
      </c>
      <c r="L505" s="1" t="s">
        <v>61</v>
      </c>
      <c r="M505" s="1">
        <v>55</v>
      </c>
      <c r="N505" s="1">
        <v>182</v>
      </c>
      <c r="O505" s="1" t="s">
        <v>63</v>
      </c>
      <c r="P505" s="1">
        <v>50</v>
      </c>
      <c r="Q505" s="1">
        <v>80</v>
      </c>
      <c r="R505" s="1">
        <v>50</v>
      </c>
      <c r="S505" s="1">
        <v>130</v>
      </c>
      <c r="T505" s="1">
        <v>55</v>
      </c>
      <c r="U505" s="1" t="s">
        <v>35</v>
      </c>
      <c r="V505" s="1">
        <v>650</v>
      </c>
      <c r="W505" s="5">
        <f>YEAR(Table1[Date])</f>
        <v>2012</v>
      </c>
    </row>
    <row r="506" spans="1:23" ht="15.75" customHeight="1" x14ac:dyDescent="0.25">
      <c r="A506" s="1">
        <v>660</v>
      </c>
      <c r="B506" s="1">
        <v>65</v>
      </c>
      <c r="C506" s="1">
        <v>-35</v>
      </c>
      <c r="D506" s="3">
        <v>41183</v>
      </c>
      <c r="E506" s="1">
        <v>77</v>
      </c>
      <c r="F506" s="1" t="s">
        <v>39</v>
      </c>
      <c r="G506" s="1" t="s">
        <v>22</v>
      </c>
      <c r="H506" s="1">
        <v>20</v>
      </c>
      <c r="I506" s="1">
        <v>1</v>
      </c>
      <c r="J506" s="1" t="s">
        <v>40</v>
      </c>
      <c r="K506" s="1" t="s">
        <v>45</v>
      </c>
      <c r="L506" s="1" t="s">
        <v>46</v>
      </c>
      <c r="M506" s="1">
        <v>35</v>
      </c>
      <c r="N506" s="1">
        <v>142</v>
      </c>
      <c r="O506" s="1" t="s">
        <v>58</v>
      </c>
      <c r="P506" s="1">
        <v>50</v>
      </c>
      <c r="Q506" s="1">
        <v>80</v>
      </c>
      <c r="R506" s="1">
        <v>70</v>
      </c>
      <c r="S506" s="1">
        <v>130</v>
      </c>
      <c r="T506" s="1">
        <v>42</v>
      </c>
      <c r="U506" s="1" t="s">
        <v>27</v>
      </c>
      <c r="V506" s="1">
        <v>1053</v>
      </c>
      <c r="W506" s="5">
        <f>YEAR(Table1[Date])</f>
        <v>2012</v>
      </c>
    </row>
    <row r="507" spans="1:23" ht="15.75" customHeight="1" x14ac:dyDescent="0.25">
      <c r="A507" s="1">
        <v>660</v>
      </c>
      <c r="B507" s="1">
        <v>32</v>
      </c>
      <c r="C507" s="1">
        <v>-52</v>
      </c>
      <c r="D507" s="3">
        <v>41183</v>
      </c>
      <c r="E507" s="1">
        <v>47</v>
      </c>
      <c r="F507" s="1" t="s">
        <v>39</v>
      </c>
      <c r="G507" s="1" t="s">
        <v>22</v>
      </c>
      <c r="H507" s="1">
        <v>8</v>
      </c>
      <c r="I507" s="1">
        <v>1</v>
      </c>
      <c r="J507" s="1" t="s">
        <v>40</v>
      </c>
      <c r="K507" s="1" t="s">
        <v>41</v>
      </c>
      <c r="L507" s="1" t="s">
        <v>42</v>
      </c>
      <c r="M507" s="1">
        <v>28</v>
      </c>
      <c r="N507" s="1">
        <v>79</v>
      </c>
      <c r="O507" s="1" t="s">
        <v>58</v>
      </c>
      <c r="P507" s="1">
        <v>30</v>
      </c>
      <c r="Q507" s="1">
        <v>80</v>
      </c>
      <c r="R507" s="1">
        <v>80</v>
      </c>
      <c r="S507" s="1">
        <v>110</v>
      </c>
      <c r="T507" s="1">
        <v>19</v>
      </c>
      <c r="U507" s="1" t="s">
        <v>27</v>
      </c>
      <c r="V507" s="1">
        <v>833</v>
      </c>
      <c r="W507" s="5">
        <f>YEAR(Table1[Date])</f>
        <v>2012</v>
      </c>
    </row>
    <row r="508" spans="1:23" ht="15.75" customHeight="1" x14ac:dyDescent="0.25">
      <c r="A508" s="1">
        <v>405</v>
      </c>
      <c r="B508" s="1">
        <v>82</v>
      </c>
      <c r="C508" s="1">
        <v>5</v>
      </c>
      <c r="D508" s="3">
        <v>41183</v>
      </c>
      <c r="E508" s="1">
        <v>123</v>
      </c>
      <c r="F508" s="1" t="s">
        <v>39</v>
      </c>
      <c r="G508" s="1" t="s">
        <v>29</v>
      </c>
      <c r="H508" s="1">
        <v>27</v>
      </c>
      <c r="I508" s="1">
        <v>1</v>
      </c>
      <c r="J508" s="1" t="s">
        <v>40</v>
      </c>
      <c r="K508" s="1" t="s">
        <v>41</v>
      </c>
      <c r="L508" s="1" t="s">
        <v>42</v>
      </c>
      <c r="M508" s="1">
        <v>65</v>
      </c>
      <c r="N508" s="1">
        <v>205</v>
      </c>
      <c r="O508" s="1" t="s">
        <v>47</v>
      </c>
      <c r="P508" s="1">
        <v>50</v>
      </c>
      <c r="Q508" s="1">
        <v>80</v>
      </c>
      <c r="R508" s="1">
        <v>60</v>
      </c>
      <c r="S508" s="1">
        <v>130</v>
      </c>
      <c r="T508" s="1">
        <v>58</v>
      </c>
      <c r="U508" s="1" t="s">
        <v>27</v>
      </c>
      <c r="V508" s="1">
        <v>788</v>
      </c>
      <c r="W508" s="5">
        <f>YEAR(Table1[Date])</f>
        <v>2012</v>
      </c>
    </row>
    <row r="509" spans="1:23" ht="15.75" customHeight="1" x14ac:dyDescent="0.25">
      <c r="A509" s="1">
        <v>715</v>
      </c>
      <c r="B509" s="1">
        <v>56</v>
      </c>
      <c r="C509" s="1">
        <v>-35</v>
      </c>
      <c r="D509" s="3">
        <v>41183</v>
      </c>
      <c r="E509" s="1">
        <v>70</v>
      </c>
      <c r="F509" s="1" t="s">
        <v>39</v>
      </c>
      <c r="G509" s="1" t="s">
        <v>22</v>
      </c>
      <c r="H509" s="1">
        <v>21</v>
      </c>
      <c r="I509" s="1">
        <v>1</v>
      </c>
      <c r="J509" s="1" t="s">
        <v>40</v>
      </c>
      <c r="K509" s="1" t="s">
        <v>45</v>
      </c>
      <c r="L509" s="1" t="s">
        <v>50</v>
      </c>
      <c r="M509" s="1">
        <v>15</v>
      </c>
      <c r="N509" s="1">
        <v>126</v>
      </c>
      <c r="O509" s="1" t="s">
        <v>59</v>
      </c>
      <c r="P509" s="1">
        <v>40</v>
      </c>
      <c r="Q509" s="1">
        <v>80</v>
      </c>
      <c r="R509" s="1">
        <v>50</v>
      </c>
      <c r="S509" s="1">
        <v>120</v>
      </c>
      <c r="T509" s="1">
        <v>55</v>
      </c>
      <c r="U509" s="1" t="s">
        <v>35</v>
      </c>
      <c r="V509" s="1">
        <v>385</v>
      </c>
      <c r="W509" s="5">
        <f>YEAR(Table1[Date])</f>
        <v>2012</v>
      </c>
    </row>
    <row r="510" spans="1:23" ht="15.75" customHeight="1" x14ac:dyDescent="0.25">
      <c r="A510" s="1">
        <v>405</v>
      </c>
      <c r="B510" s="1">
        <v>91</v>
      </c>
      <c r="C510" s="1">
        <v>6</v>
      </c>
      <c r="D510" s="3">
        <v>41183</v>
      </c>
      <c r="E510" s="1">
        <v>127</v>
      </c>
      <c r="F510" s="1" t="s">
        <v>39</v>
      </c>
      <c r="G510" s="1" t="s">
        <v>29</v>
      </c>
      <c r="H510" s="1">
        <v>28</v>
      </c>
      <c r="I510" s="1">
        <v>1</v>
      </c>
      <c r="J510" s="1" t="s">
        <v>40</v>
      </c>
      <c r="K510" s="1" t="s">
        <v>41</v>
      </c>
      <c r="L510" s="1" t="s">
        <v>54</v>
      </c>
      <c r="M510" s="1">
        <v>76</v>
      </c>
      <c r="N510" s="1">
        <v>218</v>
      </c>
      <c r="O510" s="1" t="s">
        <v>47</v>
      </c>
      <c r="P510" s="1">
        <v>50</v>
      </c>
      <c r="Q510" s="1">
        <v>80</v>
      </c>
      <c r="R510" s="1">
        <v>70</v>
      </c>
      <c r="S510" s="1">
        <v>130</v>
      </c>
      <c r="T510" s="1">
        <v>51</v>
      </c>
      <c r="U510" s="1" t="s">
        <v>35</v>
      </c>
      <c r="V510" s="1">
        <v>-1785</v>
      </c>
      <c r="W510" s="5">
        <f>YEAR(Table1[Date])</f>
        <v>2012</v>
      </c>
    </row>
    <row r="511" spans="1:23" ht="15.75" customHeight="1" x14ac:dyDescent="0.25">
      <c r="A511" s="1">
        <v>414</v>
      </c>
      <c r="B511" s="1">
        <v>60</v>
      </c>
      <c r="C511" s="1">
        <v>-23</v>
      </c>
      <c r="D511" s="3">
        <v>41183</v>
      </c>
      <c r="E511" s="1">
        <v>99</v>
      </c>
      <c r="F511" s="1" t="s">
        <v>39</v>
      </c>
      <c r="G511" s="1" t="s">
        <v>22</v>
      </c>
      <c r="H511" s="1">
        <v>18</v>
      </c>
      <c r="I511" s="1">
        <v>1</v>
      </c>
      <c r="J511" s="1" t="s">
        <v>23</v>
      </c>
      <c r="K511" s="1" t="s">
        <v>24</v>
      </c>
      <c r="L511" s="1" t="s">
        <v>57</v>
      </c>
      <c r="M511" s="1">
        <v>57</v>
      </c>
      <c r="N511" s="1">
        <v>159</v>
      </c>
      <c r="O511" s="1" t="s">
        <v>59</v>
      </c>
      <c r="P511" s="1">
        <v>40</v>
      </c>
      <c r="Q511" s="1">
        <v>80</v>
      </c>
      <c r="R511" s="1">
        <v>80</v>
      </c>
      <c r="S511" s="1">
        <v>120</v>
      </c>
      <c r="T511" s="1">
        <v>42</v>
      </c>
      <c r="U511" s="1" t="s">
        <v>27</v>
      </c>
      <c r="V511" s="1">
        <v>329</v>
      </c>
      <c r="W511" s="5">
        <f>YEAR(Table1[Date])</f>
        <v>2012</v>
      </c>
    </row>
    <row r="512" spans="1:23" ht="15.75" customHeight="1" x14ac:dyDescent="0.25">
      <c r="A512" s="1">
        <v>419</v>
      </c>
      <c r="B512" s="1">
        <v>55</v>
      </c>
      <c r="C512" s="1">
        <v>-24</v>
      </c>
      <c r="D512" s="3">
        <v>41214</v>
      </c>
      <c r="E512" s="1">
        <v>69</v>
      </c>
      <c r="F512" s="1" t="s">
        <v>21</v>
      </c>
      <c r="G512" s="1" t="s">
        <v>22</v>
      </c>
      <c r="H512" s="1">
        <v>20</v>
      </c>
      <c r="I512" s="1">
        <v>1</v>
      </c>
      <c r="J512" s="1" t="s">
        <v>40</v>
      </c>
      <c r="K512" s="1" t="s">
        <v>41</v>
      </c>
      <c r="L512" s="1" t="s">
        <v>42</v>
      </c>
      <c r="M512" s="1">
        <v>16</v>
      </c>
      <c r="N512" s="1">
        <v>124</v>
      </c>
      <c r="O512" s="1" t="s">
        <v>65</v>
      </c>
      <c r="P512" s="1">
        <v>70</v>
      </c>
      <c r="Q512" s="1">
        <v>80</v>
      </c>
      <c r="R512" s="1">
        <v>40</v>
      </c>
      <c r="S512" s="1">
        <v>150</v>
      </c>
      <c r="T512" s="1">
        <v>53</v>
      </c>
      <c r="U512" s="1" t="s">
        <v>27</v>
      </c>
      <c r="V512" s="1">
        <v>410</v>
      </c>
      <c r="W512" s="5">
        <f>YEAR(Table1[Date])</f>
        <v>2012</v>
      </c>
    </row>
    <row r="513" spans="1:23" ht="15.75" customHeight="1" x14ac:dyDescent="0.25">
      <c r="A513" s="1">
        <v>330</v>
      </c>
      <c r="B513" s="1">
        <v>59</v>
      </c>
      <c r="C513" s="1">
        <v>-17</v>
      </c>
      <c r="D513" s="3">
        <v>41214</v>
      </c>
      <c r="E513" s="1">
        <v>79</v>
      </c>
      <c r="F513" s="1" t="s">
        <v>21</v>
      </c>
      <c r="G513" s="1" t="s">
        <v>22</v>
      </c>
      <c r="H513" s="1">
        <v>19</v>
      </c>
      <c r="I513" s="1">
        <v>1</v>
      </c>
      <c r="J513" s="1" t="s">
        <v>40</v>
      </c>
      <c r="K513" s="1" t="s">
        <v>45</v>
      </c>
      <c r="L513" s="1" t="s">
        <v>50</v>
      </c>
      <c r="M513" s="1">
        <v>33</v>
      </c>
      <c r="N513" s="1">
        <v>138</v>
      </c>
      <c r="O513" s="1" t="s">
        <v>65</v>
      </c>
      <c r="P513" s="1">
        <v>50</v>
      </c>
      <c r="Q513" s="1">
        <v>80</v>
      </c>
      <c r="R513" s="1">
        <v>50</v>
      </c>
      <c r="S513" s="1">
        <v>130</v>
      </c>
      <c r="T513" s="1">
        <v>46</v>
      </c>
      <c r="U513" s="1" t="s">
        <v>35</v>
      </c>
      <c r="V513" s="1">
        <v>411</v>
      </c>
      <c r="W513" s="5">
        <f>YEAR(Table1[Date])</f>
        <v>2012</v>
      </c>
    </row>
    <row r="514" spans="1:23" ht="15.75" customHeight="1" x14ac:dyDescent="0.25">
      <c r="A514" s="1">
        <v>650</v>
      </c>
      <c r="B514" s="1">
        <v>75</v>
      </c>
      <c r="C514" s="1">
        <v>19</v>
      </c>
      <c r="D514" s="3">
        <v>41214</v>
      </c>
      <c r="E514" s="1">
        <v>114</v>
      </c>
      <c r="F514" s="1" t="s">
        <v>21</v>
      </c>
      <c r="G514" s="1" t="s">
        <v>36</v>
      </c>
      <c r="H514" s="1">
        <v>24</v>
      </c>
      <c r="I514" s="1">
        <v>1</v>
      </c>
      <c r="J514" s="1" t="s">
        <v>23</v>
      </c>
      <c r="K514" s="1" t="s">
        <v>32</v>
      </c>
      <c r="L514" s="1" t="s">
        <v>37</v>
      </c>
      <c r="M514" s="1">
        <v>59</v>
      </c>
      <c r="N514" s="1">
        <v>189</v>
      </c>
      <c r="O514" s="1" t="s">
        <v>38</v>
      </c>
      <c r="P514" s="1">
        <v>50</v>
      </c>
      <c r="Q514" s="1">
        <v>80</v>
      </c>
      <c r="R514" s="1">
        <v>40</v>
      </c>
      <c r="S514" s="1">
        <v>130</v>
      </c>
      <c r="T514" s="1">
        <v>55</v>
      </c>
      <c r="U514" s="1" t="s">
        <v>35</v>
      </c>
      <c r="V514" s="1">
        <v>659</v>
      </c>
      <c r="W514" s="5">
        <f>YEAR(Table1[Date])</f>
        <v>2012</v>
      </c>
    </row>
    <row r="515" spans="1:23" ht="15.75" customHeight="1" x14ac:dyDescent="0.25">
      <c r="A515" s="1">
        <v>314</v>
      </c>
      <c r="B515" s="1">
        <v>69</v>
      </c>
      <c r="C515" s="1">
        <v>-2</v>
      </c>
      <c r="D515" s="3">
        <v>41214</v>
      </c>
      <c r="E515" s="1">
        <v>81</v>
      </c>
      <c r="F515" s="1" t="s">
        <v>39</v>
      </c>
      <c r="G515" s="1" t="s">
        <v>22</v>
      </c>
      <c r="H515" s="1">
        <v>21</v>
      </c>
      <c r="I515" s="1">
        <v>1</v>
      </c>
      <c r="J515" s="1" t="s">
        <v>40</v>
      </c>
      <c r="K515" s="1" t="s">
        <v>45</v>
      </c>
      <c r="L515" s="1" t="s">
        <v>46</v>
      </c>
      <c r="M515" s="1">
        <v>38</v>
      </c>
      <c r="N515" s="1">
        <v>150</v>
      </c>
      <c r="O515" s="1" t="s">
        <v>58</v>
      </c>
      <c r="P515" s="1">
        <v>60</v>
      </c>
      <c r="Q515" s="1">
        <v>80</v>
      </c>
      <c r="R515" s="1">
        <v>40</v>
      </c>
      <c r="S515" s="1">
        <v>140</v>
      </c>
      <c r="T515" s="1">
        <v>43</v>
      </c>
      <c r="U515" s="1" t="s">
        <v>27</v>
      </c>
      <c r="V515" s="1">
        <v>1060</v>
      </c>
      <c r="W515" s="5">
        <f>YEAR(Table1[Date])</f>
        <v>2012</v>
      </c>
    </row>
    <row r="516" spans="1:23" ht="15.75" customHeight="1" x14ac:dyDescent="0.25">
      <c r="A516" s="1">
        <v>503</v>
      </c>
      <c r="B516" s="1">
        <v>46</v>
      </c>
      <c r="C516" s="1">
        <v>-18</v>
      </c>
      <c r="D516" s="3">
        <v>41214</v>
      </c>
      <c r="E516" s="1">
        <v>68</v>
      </c>
      <c r="F516" s="1" t="s">
        <v>39</v>
      </c>
      <c r="G516" s="1" t="s">
        <v>36</v>
      </c>
      <c r="H516" s="1">
        <v>14</v>
      </c>
      <c r="I516" s="1">
        <v>1</v>
      </c>
      <c r="J516" s="1" t="s">
        <v>40</v>
      </c>
      <c r="K516" s="1" t="s">
        <v>45</v>
      </c>
      <c r="L516" s="1" t="s">
        <v>46</v>
      </c>
      <c r="M516" s="1">
        <v>32</v>
      </c>
      <c r="N516" s="1">
        <v>114</v>
      </c>
      <c r="O516" s="1" t="s">
        <v>56</v>
      </c>
      <c r="P516" s="1">
        <v>50</v>
      </c>
      <c r="Q516" s="1">
        <v>80</v>
      </c>
      <c r="R516" s="1">
        <v>50</v>
      </c>
      <c r="S516" s="1">
        <v>130</v>
      </c>
      <c r="T516" s="1">
        <v>36</v>
      </c>
      <c r="U516" s="1" t="s">
        <v>27</v>
      </c>
      <c r="V516" s="1">
        <v>424</v>
      </c>
      <c r="W516" s="5">
        <f>YEAR(Table1[Date])</f>
        <v>2012</v>
      </c>
    </row>
    <row r="517" spans="1:23" ht="15.75" customHeight="1" x14ac:dyDescent="0.25">
      <c r="A517" s="1">
        <v>206</v>
      </c>
      <c r="B517" s="1">
        <v>75</v>
      </c>
      <c r="C517" s="1">
        <v>5</v>
      </c>
      <c r="D517" s="3">
        <v>41214</v>
      </c>
      <c r="E517" s="1">
        <v>89</v>
      </c>
      <c r="F517" s="1" t="s">
        <v>39</v>
      </c>
      <c r="G517" s="1" t="s">
        <v>36</v>
      </c>
      <c r="H517" s="1">
        <v>23</v>
      </c>
      <c r="I517" s="1">
        <v>1</v>
      </c>
      <c r="J517" s="1" t="s">
        <v>40</v>
      </c>
      <c r="K517" s="1" t="s">
        <v>41</v>
      </c>
      <c r="L517" s="1" t="s">
        <v>42</v>
      </c>
      <c r="M517" s="1">
        <v>45</v>
      </c>
      <c r="N517" s="1">
        <v>164</v>
      </c>
      <c r="O517" s="1" t="s">
        <v>60</v>
      </c>
      <c r="P517" s="1">
        <v>70</v>
      </c>
      <c r="Q517" s="1">
        <v>80</v>
      </c>
      <c r="R517" s="1">
        <v>40</v>
      </c>
      <c r="S517" s="1">
        <v>150</v>
      </c>
      <c r="T517" s="1">
        <v>44</v>
      </c>
      <c r="U517" s="1" t="s">
        <v>27</v>
      </c>
      <c r="V517" s="1">
        <v>1063</v>
      </c>
      <c r="W517" s="5">
        <f>YEAR(Table1[Date])</f>
        <v>2012</v>
      </c>
    </row>
    <row r="518" spans="1:23" ht="15.75" customHeight="1" x14ac:dyDescent="0.25">
      <c r="A518" s="1">
        <v>203</v>
      </c>
      <c r="B518" s="1">
        <v>61</v>
      </c>
      <c r="C518" s="1">
        <v>-8</v>
      </c>
      <c r="D518" s="3">
        <v>41214</v>
      </c>
      <c r="E518" s="1">
        <v>86</v>
      </c>
      <c r="F518" s="1" t="s">
        <v>39</v>
      </c>
      <c r="G518" s="1" t="s">
        <v>31</v>
      </c>
      <c r="H518" s="1">
        <v>55</v>
      </c>
      <c r="I518" s="1">
        <v>1</v>
      </c>
      <c r="J518" s="1" t="s">
        <v>40</v>
      </c>
      <c r="K518" s="1" t="s">
        <v>41</v>
      </c>
      <c r="L518" s="1" t="s">
        <v>53</v>
      </c>
      <c r="M518" s="1">
        <v>2</v>
      </c>
      <c r="N518" s="1">
        <v>147</v>
      </c>
      <c r="O518" s="1" t="s">
        <v>44</v>
      </c>
      <c r="P518" s="1">
        <v>60</v>
      </c>
      <c r="Q518" s="1">
        <v>80</v>
      </c>
      <c r="R518" s="1">
        <v>10</v>
      </c>
      <c r="S518" s="1">
        <v>140</v>
      </c>
      <c r="T518" s="1">
        <v>84</v>
      </c>
      <c r="U518" s="1" t="s">
        <v>35</v>
      </c>
      <c r="V518" s="1">
        <v>613</v>
      </c>
      <c r="W518" s="5">
        <f>YEAR(Table1[Date])</f>
        <v>2012</v>
      </c>
    </row>
    <row r="519" spans="1:23" ht="15.75" customHeight="1" x14ac:dyDescent="0.25">
      <c r="A519" s="1">
        <v>225</v>
      </c>
      <c r="B519" s="1">
        <v>47</v>
      </c>
      <c r="C519" s="1">
        <v>-16</v>
      </c>
      <c r="D519" s="3">
        <v>41214</v>
      </c>
      <c r="E519" s="1">
        <v>68</v>
      </c>
      <c r="F519" s="1" t="s">
        <v>39</v>
      </c>
      <c r="G519" s="1" t="s">
        <v>29</v>
      </c>
      <c r="H519" s="1">
        <v>13</v>
      </c>
      <c r="I519" s="1">
        <v>1</v>
      </c>
      <c r="J519" s="1" t="s">
        <v>40</v>
      </c>
      <c r="K519" s="1" t="s">
        <v>45</v>
      </c>
      <c r="L519" s="1" t="s">
        <v>52</v>
      </c>
      <c r="M519" s="1">
        <v>44</v>
      </c>
      <c r="N519" s="1">
        <v>115</v>
      </c>
      <c r="O519" s="1" t="s">
        <v>55</v>
      </c>
      <c r="P519" s="1">
        <v>50</v>
      </c>
      <c r="Q519" s="1">
        <v>80</v>
      </c>
      <c r="R519" s="1">
        <v>60</v>
      </c>
      <c r="S519" s="1">
        <v>130</v>
      </c>
      <c r="T519" s="1">
        <v>24</v>
      </c>
      <c r="U519" s="1" t="s">
        <v>35</v>
      </c>
      <c r="V519" s="1">
        <v>834</v>
      </c>
      <c r="W519" s="5">
        <f>YEAR(Table1[Date])</f>
        <v>2012</v>
      </c>
    </row>
    <row r="520" spans="1:23" ht="15.75" customHeight="1" x14ac:dyDescent="0.25">
      <c r="A520" s="1">
        <v>541</v>
      </c>
      <c r="B520" s="1">
        <v>52</v>
      </c>
      <c r="C520" s="1">
        <v>-14</v>
      </c>
      <c r="D520" s="3">
        <v>41214</v>
      </c>
      <c r="E520" s="1">
        <v>73</v>
      </c>
      <c r="F520" s="1" t="s">
        <v>39</v>
      </c>
      <c r="G520" s="1" t="s">
        <v>36</v>
      </c>
      <c r="H520" s="1">
        <v>47</v>
      </c>
      <c r="I520" s="1">
        <v>1</v>
      </c>
      <c r="J520" s="1" t="s">
        <v>40</v>
      </c>
      <c r="K520" s="1" t="s">
        <v>45</v>
      </c>
      <c r="L520" s="1" t="s">
        <v>50</v>
      </c>
      <c r="M520" s="1">
        <v>-4</v>
      </c>
      <c r="N520" s="1">
        <v>125</v>
      </c>
      <c r="O520" s="1" t="s">
        <v>56</v>
      </c>
      <c r="P520" s="1">
        <v>60</v>
      </c>
      <c r="Q520" s="1">
        <v>80</v>
      </c>
      <c r="R520" s="1">
        <v>10</v>
      </c>
      <c r="S520" s="1">
        <v>140</v>
      </c>
      <c r="T520" s="1">
        <v>77</v>
      </c>
      <c r="U520" s="1" t="s">
        <v>35</v>
      </c>
      <c r="V520" s="1">
        <v>509</v>
      </c>
      <c r="W520" s="5">
        <f>YEAR(Table1[Date])</f>
        <v>2012</v>
      </c>
    </row>
    <row r="521" spans="1:23" ht="15.75" customHeight="1" x14ac:dyDescent="0.25">
      <c r="A521" s="1">
        <v>435</v>
      </c>
      <c r="B521" s="1">
        <v>53</v>
      </c>
      <c r="C521" s="1">
        <v>-23</v>
      </c>
      <c r="D521" s="3">
        <v>41214</v>
      </c>
      <c r="E521" s="1">
        <v>71</v>
      </c>
      <c r="F521" s="1" t="s">
        <v>39</v>
      </c>
      <c r="G521" s="1" t="s">
        <v>36</v>
      </c>
      <c r="H521" s="1">
        <v>17</v>
      </c>
      <c r="I521" s="1">
        <v>1</v>
      </c>
      <c r="J521" s="1" t="s">
        <v>40</v>
      </c>
      <c r="K521" s="1" t="s">
        <v>45</v>
      </c>
      <c r="L521" s="1" t="s">
        <v>52</v>
      </c>
      <c r="M521" s="1">
        <v>27</v>
      </c>
      <c r="N521" s="1">
        <v>124</v>
      </c>
      <c r="O521" s="1" t="s">
        <v>49</v>
      </c>
      <c r="P521" s="1">
        <v>60</v>
      </c>
      <c r="Q521" s="1">
        <v>80</v>
      </c>
      <c r="R521" s="1">
        <v>50</v>
      </c>
      <c r="S521" s="1">
        <v>140</v>
      </c>
      <c r="T521" s="1">
        <v>44</v>
      </c>
      <c r="U521" s="1" t="s">
        <v>35</v>
      </c>
      <c r="V521" s="1">
        <v>380</v>
      </c>
      <c r="W521" s="5">
        <f>YEAR(Table1[Date])</f>
        <v>2012</v>
      </c>
    </row>
    <row r="522" spans="1:23" ht="15.75" customHeight="1" x14ac:dyDescent="0.25">
      <c r="A522" s="1">
        <v>503</v>
      </c>
      <c r="B522" s="1">
        <v>59</v>
      </c>
      <c r="C522" s="1">
        <v>-17</v>
      </c>
      <c r="D522" s="3">
        <v>41214</v>
      </c>
      <c r="E522" s="1">
        <v>79</v>
      </c>
      <c r="F522" s="1" t="s">
        <v>39</v>
      </c>
      <c r="G522" s="1" t="s">
        <v>36</v>
      </c>
      <c r="H522" s="1">
        <v>19</v>
      </c>
      <c r="I522" s="1">
        <v>1</v>
      </c>
      <c r="J522" s="1" t="s">
        <v>40</v>
      </c>
      <c r="K522" s="1" t="s">
        <v>41</v>
      </c>
      <c r="L522" s="1" t="s">
        <v>53</v>
      </c>
      <c r="M522" s="1">
        <v>33</v>
      </c>
      <c r="N522" s="1">
        <v>138</v>
      </c>
      <c r="O522" s="1" t="s">
        <v>56</v>
      </c>
      <c r="P522" s="1">
        <v>50</v>
      </c>
      <c r="Q522" s="1">
        <v>80</v>
      </c>
      <c r="R522" s="1">
        <v>50</v>
      </c>
      <c r="S522" s="1">
        <v>130</v>
      </c>
      <c r="T522" s="1">
        <v>46</v>
      </c>
      <c r="U522" s="1" t="s">
        <v>35</v>
      </c>
      <c r="V522" s="1">
        <v>411</v>
      </c>
      <c r="W522" s="5">
        <f>YEAR(Table1[Date])</f>
        <v>2012</v>
      </c>
    </row>
    <row r="523" spans="1:23" ht="15.75" customHeight="1" x14ac:dyDescent="0.25">
      <c r="A523" s="1">
        <v>920</v>
      </c>
      <c r="B523" s="1">
        <v>53</v>
      </c>
      <c r="C523" s="1">
        <v>-2</v>
      </c>
      <c r="D523" s="3">
        <v>41214</v>
      </c>
      <c r="E523" s="1">
        <v>88</v>
      </c>
      <c r="F523" s="1" t="s">
        <v>39</v>
      </c>
      <c r="G523" s="1" t="s">
        <v>22</v>
      </c>
      <c r="H523" s="1">
        <v>16</v>
      </c>
      <c r="I523" s="1">
        <v>1</v>
      </c>
      <c r="J523" s="1" t="s">
        <v>23</v>
      </c>
      <c r="K523" s="1" t="s">
        <v>24</v>
      </c>
      <c r="L523" s="1" t="s">
        <v>57</v>
      </c>
      <c r="M523" s="1">
        <v>48</v>
      </c>
      <c r="N523" s="1">
        <v>141</v>
      </c>
      <c r="O523" s="1" t="s">
        <v>59</v>
      </c>
      <c r="P523" s="1">
        <v>50</v>
      </c>
      <c r="Q523" s="1">
        <v>80</v>
      </c>
      <c r="R523" s="1">
        <v>50</v>
      </c>
      <c r="S523" s="1">
        <v>130</v>
      </c>
      <c r="T523" s="1">
        <v>40</v>
      </c>
      <c r="U523" s="1" t="s">
        <v>27</v>
      </c>
      <c r="V523" s="1">
        <v>321</v>
      </c>
      <c r="W523" s="5">
        <f>YEAR(Table1[Date])</f>
        <v>2012</v>
      </c>
    </row>
    <row r="524" spans="1:23" ht="15.75" customHeight="1" x14ac:dyDescent="0.25">
      <c r="A524" s="1">
        <v>959</v>
      </c>
      <c r="B524" s="1">
        <v>54</v>
      </c>
      <c r="C524" s="1">
        <v>-9</v>
      </c>
      <c r="D524" s="3">
        <v>41214</v>
      </c>
      <c r="E524" s="1">
        <v>78</v>
      </c>
      <c r="F524" s="1" t="s">
        <v>39</v>
      </c>
      <c r="G524" s="1" t="s">
        <v>31</v>
      </c>
      <c r="H524" s="1">
        <v>15</v>
      </c>
      <c r="I524" s="1">
        <v>1</v>
      </c>
      <c r="J524" s="1" t="s">
        <v>23</v>
      </c>
      <c r="K524" s="1" t="s">
        <v>32</v>
      </c>
      <c r="L524" s="1" t="s">
        <v>33</v>
      </c>
      <c r="M524" s="1">
        <v>51</v>
      </c>
      <c r="N524" s="1">
        <v>132</v>
      </c>
      <c r="O524" s="1" t="s">
        <v>44</v>
      </c>
      <c r="P524" s="1">
        <v>50</v>
      </c>
      <c r="Q524" s="1">
        <v>80</v>
      </c>
      <c r="R524" s="1">
        <v>60</v>
      </c>
      <c r="S524" s="1">
        <v>130</v>
      </c>
      <c r="T524" s="1">
        <v>27</v>
      </c>
      <c r="U524" s="1" t="s">
        <v>35</v>
      </c>
      <c r="V524" s="1">
        <v>885</v>
      </c>
      <c r="W524" s="5">
        <f>YEAR(Table1[Date])</f>
        <v>2012</v>
      </c>
    </row>
    <row r="525" spans="1:23" ht="15.75" customHeight="1" x14ac:dyDescent="0.25">
      <c r="A525" s="1">
        <v>740</v>
      </c>
      <c r="B525" s="1">
        <v>46</v>
      </c>
      <c r="C525" s="1">
        <v>-34</v>
      </c>
      <c r="D525" s="3">
        <v>41244</v>
      </c>
      <c r="E525" s="1">
        <v>57</v>
      </c>
      <c r="F525" s="1" t="s">
        <v>21</v>
      </c>
      <c r="G525" s="1" t="s">
        <v>22</v>
      </c>
      <c r="H525" s="1">
        <v>17</v>
      </c>
      <c r="I525" s="1">
        <v>1</v>
      </c>
      <c r="J525" s="1" t="s">
        <v>40</v>
      </c>
      <c r="K525" s="1" t="s">
        <v>41</v>
      </c>
      <c r="L525" s="1" t="s">
        <v>42</v>
      </c>
      <c r="M525" s="1">
        <v>6</v>
      </c>
      <c r="N525" s="1">
        <v>103</v>
      </c>
      <c r="O525" s="1" t="s">
        <v>65</v>
      </c>
      <c r="P525" s="1">
        <v>50</v>
      </c>
      <c r="Q525" s="1">
        <v>80</v>
      </c>
      <c r="R525" s="1">
        <v>40</v>
      </c>
      <c r="S525" s="1">
        <v>130</v>
      </c>
      <c r="T525" s="1">
        <v>51</v>
      </c>
      <c r="U525" s="1" t="s">
        <v>27</v>
      </c>
      <c r="V525" s="1">
        <v>422</v>
      </c>
      <c r="W525" s="5">
        <f>YEAR(Table1[Date])</f>
        <v>2012</v>
      </c>
    </row>
    <row r="526" spans="1:23" ht="15.75" customHeight="1" x14ac:dyDescent="0.25">
      <c r="A526" s="1">
        <v>630</v>
      </c>
      <c r="B526" s="1">
        <v>67</v>
      </c>
      <c r="C526" s="1">
        <v>7</v>
      </c>
      <c r="D526" s="3">
        <v>41244</v>
      </c>
      <c r="E526" s="1">
        <v>101</v>
      </c>
      <c r="F526" s="1" t="s">
        <v>21</v>
      </c>
      <c r="G526" s="1" t="s">
        <v>22</v>
      </c>
      <c r="H526" s="1">
        <v>22</v>
      </c>
      <c r="I526" s="1">
        <v>1</v>
      </c>
      <c r="J526" s="1" t="s">
        <v>23</v>
      </c>
      <c r="K526" s="1" t="s">
        <v>32</v>
      </c>
      <c r="L526" s="1" t="s">
        <v>61</v>
      </c>
      <c r="M526" s="1">
        <v>47</v>
      </c>
      <c r="N526" s="1">
        <v>168</v>
      </c>
      <c r="O526" s="1" t="s">
        <v>63</v>
      </c>
      <c r="P526" s="1">
        <v>50</v>
      </c>
      <c r="Q526" s="1">
        <v>80</v>
      </c>
      <c r="R526" s="1">
        <v>40</v>
      </c>
      <c r="S526" s="1">
        <v>130</v>
      </c>
      <c r="T526" s="1">
        <v>54</v>
      </c>
      <c r="U526" s="1" t="s">
        <v>35</v>
      </c>
      <c r="V526" s="1">
        <v>677</v>
      </c>
      <c r="W526" s="5">
        <f>YEAR(Table1[Date])</f>
        <v>2012</v>
      </c>
    </row>
    <row r="527" spans="1:23" ht="15.75" customHeight="1" x14ac:dyDescent="0.25">
      <c r="A527" s="1">
        <v>518</v>
      </c>
      <c r="B527" s="1">
        <v>54</v>
      </c>
      <c r="C527" s="1">
        <v>-8</v>
      </c>
      <c r="D527" s="3">
        <v>41244</v>
      </c>
      <c r="E527" s="1">
        <v>79</v>
      </c>
      <c r="F527" s="1" t="s">
        <v>21</v>
      </c>
      <c r="G527" s="1" t="s">
        <v>31</v>
      </c>
      <c r="H527" s="1">
        <v>15</v>
      </c>
      <c r="I527" s="1">
        <v>1</v>
      </c>
      <c r="J527" s="1" t="s">
        <v>23</v>
      </c>
      <c r="K527" s="1" t="s">
        <v>32</v>
      </c>
      <c r="L527" s="1" t="s">
        <v>37</v>
      </c>
      <c r="M527" s="1">
        <v>52</v>
      </c>
      <c r="N527" s="1">
        <v>133</v>
      </c>
      <c r="O527" s="1" t="s">
        <v>67</v>
      </c>
      <c r="P527" s="1">
        <v>50</v>
      </c>
      <c r="Q527" s="1">
        <v>80</v>
      </c>
      <c r="R527" s="1">
        <v>60</v>
      </c>
      <c r="S527" s="1">
        <v>130</v>
      </c>
      <c r="T527" s="1">
        <v>27</v>
      </c>
      <c r="U527" s="1" t="s">
        <v>35</v>
      </c>
      <c r="V527" s="1">
        <v>601</v>
      </c>
      <c r="W527" s="5">
        <f>YEAR(Table1[Date])</f>
        <v>2012</v>
      </c>
    </row>
    <row r="528" spans="1:23" ht="15.75" customHeight="1" x14ac:dyDescent="0.25">
      <c r="A528" s="1">
        <v>213</v>
      </c>
      <c r="B528" s="1">
        <v>67</v>
      </c>
      <c r="C528" s="1">
        <v>-3</v>
      </c>
      <c r="D528" s="3">
        <v>41244</v>
      </c>
      <c r="E528" s="1">
        <v>101</v>
      </c>
      <c r="F528" s="1" t="s">
        <v>21</v>
      </c>
      <c r="G528" s="1" t="s">
        <v>36</v>
      </c>
      <c r="H528" s="1">
        <v>22</v>
      </c>
      <c r="I528" s="1">
        <v>1</v>
      </c>
      <c r="J528" s="1" t="s">
        <v>23</v>
      </c>
      <c r="K528" s="1" t="s">
        <v>32</v>
      </c>
      <c r="L528" s="1" t="s">
        <v>37</v>
      </c>
      <c r="M528" s="1">
        <v>47</v>
      </c>
      <c r="N528" s="1">
        <v>168</v>
      </c>
      <c r="O528" s="1" t="s">
        <v>38</v>
      </c>
      <c r="P528" s="1">
        <v>40</v>
      </c>
      <c r="Q528" s="1">
        <v>80</v>
      </c>
      <c r="R528" s="1">
        <v>50</v>
      </c>
      <c r="S528" s="1">
        <v>120</v>
      </c>
      <c r="T528" s="1">
        <v>54</v>
      </c>
      <c r="U528" s="1" t="s">
        <v>35</v>
      </c>
      <c r="V528" s="1">
        <v>677</v>
      </c>
      <c r="W528" s="5">
        <f>YEAR(Table1[Date])</f>
        <v>2012</v>
      </c>
    </row>
    <row r="529" spans="1:23" ht="15.75" customHeight="1" x14ac:dyDescent="0.25">
      <c r="A529" s="1">
        <v>503</v>
      </c>
      <c r="B529" s="1">
        <v>41</v>
      </c>
      <c r="C529" s="1">
        <v>-25</v>
      </c>
      <c r="D529" s="3">
        <v>41244</v>
      </c>
      <c r="E529" s="1">
        <v>60</v>
      </c>
      <c r="F529" s="1" t="s">
        <v>39</v>
      </c>
      <c r="G529" s="1" t="s">
        <v>36</v>
      </c>
      <c r="H529" s="1">
        <v>13</v>
      </c>
      <c r="I529" s="1">
        <v>1</v>
      </c>
      <c r="J529" s="1" t="s">
        <v>40</v>
      </c>
      <c r="K529" s="1" t="s">
        <v>45</v>
      </c>
      <c r="L529" s="1" t="s">
        <v>46</v>
      </c>
      <c r="M529" s="1">
        <v>25</v>
      </c>
      <c r="N529" s="1">
        <v>101</v>
      </c>
      <c r="O529" s="1" t="s">
        <v>56</v>
      </c>
      <c r="P529" s="1">
        <v>40</v>
      </c>
      <c r="Q529" s="1">
        <v>80</v>
      </c>
      <c r="R529" s="1">
        <v>50</v>
      </c>
      <c r="S529" s="1">
        <v>120</v>
      </c>
      <c r="T529" s="1">
        <v>35</v>
      </c>
      <c r="U529" s="1" t="s">
        <v>27</v>
      </c>
      <c r="V529" s="1">
        <v>435</v>
      </c>
      <c r="W529" s="5">
        <f>YEAR(Table1[Date])</f>
        <v>2012</v>
      </c>
    </row>
    <row r="530" spans="1:23" ht="15.75" customHeight="1" x14ac:dyDescent="0.25">
      <c r="A530" s="1">
        <v>715</v>
      </c>
      <c r="B530" s="1">
        <v>65</v>
      </c>
      <c r="C530" s="1">
        <v>-8</v>
      </c>
      <c r="D530" s="3">
        <v>41244</v>
      </c>
      <c r="E530" s="1">
        <v>80</v>
      </c>
      <c r="F530" s="1" t="s">
        <v>39</v>
      </c>
      <c r="G530" s="1" t="s">
        <v>22</v>
      </c>
      <c r="H530" s="1">
        <v>24</v>
      </c>
      <c r="I530" s="1">
        <v>1</v>
      </c>
      <c r="J530" s="1" t="s">
        <v>40</v>
      </c>
      <c r="K530" s="1" t="s">
        <v>45</v>
      </c>
      <c r="L530" s="1" t="s">
        <v>50</v>
      </c>
      <c r="M530" s="1">
        <v>22</v>
      </c>
      <c r="N530" s="1">
        <v>145</v>
      </c>
      <c r="O530" s="1" t="s">
        <v>59</v>
      </c>
      <c r="P530" s="1">
        <v>60</v>
      </c>
      <c r="Q530" s="1">
        <v>80</v>
      </c>
      <c r="R530" s="1">
        <v>30</v>
      </c>
      <c r="S530" s="1">
        <v>140</v>
      </c>
      <c r="T530" s="1">
        <v>58</v>
      </c>
      <c r="U530" s="1" t="s">
        <v>35</v>
      </c>
      <c r="V530" s="1">
        <v>403</v>
      </c>
      <c r="W530" s="5">
        <f>YEAR(Table1[Date])</f>
        <v>2012</v>
      </c>
    </row>
    <row r="531" spans="1:23" ht="15.75" customHeight="1" x14ac:dyDescent="0.25">
      <c r="A531" s="1">
        <v>503</v>
      </c>
      <c r="B531" s="1">
        <v>47</v>
      </c>
      <c r="C531" s="1">
        <v>-27</v>
      </c>
      <c r="D531" s="3">
        <v>41244</v>
      </c>
      <c r="E531" s="1">
        <v>65</v>
      </c>
      <c r="F531" s="1" t="s">
        <v>39</v>
      </c>
      <c r="G531" s="1" t="s">
        <v>36</v>
      </c>
      <c r="H531" s="1">
        <v>42</v>
      </c>
      <c r="I531" s="1">
        <v>1</v>
      </c>
      <c r="J531" s="1" t="s">
        <v>40</v>
      </c>
      <c r="K531" s="1" t="s">
        <v>45</v>
      </c>
      <c r="L531" s="1" t="s">
        <v>50</v>
      </c>
      <c r="M531" s="1">
        <v>-7</v>
      </c>
      <c r="N531" s="1">
        <v>112</v>
      </c>
      <c r="O531" s="1" t="s">
        <v>56</v>
      </c>
      <c r="P531" s="1">
        <v>50</v>
      </c>
      <c r="Q531" s="1">
        <v>80</v>
      </c>
      <c r="R531" s="1">
        <v>20</v>
      </c>
      <c r="S531" s="1">
        <v>130</v>
      </c>
      <c r="T531" s="1">
        <v>72</v>
      </c>
      <c r="U531" s="1" t="s">
        <v>35</v>
      </c>
      <c r="V531" s="1">
        <v>521</v>
      </c>
      <c r="W531" s="5">
        <f>YEAR(Table1[Date])</f>
        <v>2012</v>
      </c>
    </row>
    <row r="532" spans="1:23" ht="15.75" customHeight="1" x14ac:dyDescent="0.25">
      <c r="A532" s="1">
        <v>801</v>
      </c>
      <c r="B532" s="1">
        <v>49</v>
      </c>
      <c r="C532" s="1">
        <v>-29</v>
      </c>
      <c r="D532" s="3">
        <v>41244</v>
      </c>
      <c r="E532" s="1">
        <v>65</v>
      </c>
      <c r="F532" s="1" t="s">
        <v>39</v>
      </c>
      <c r="G532" s="1" t="s">
        <v>36</v>
      </c>
      <c r="H532" s="1">
        <v>16</v>
      </c>
      <c r="I532" s="1">
        <v>1</v>
      </c>
      <c r="J532" s="1" t="s">
        <v>40</v>
      </c>
      <c r="K532" s="1" t="s">
        <v>45</v>
      </c>
      <c r="L532" s="1" t="s">
        <v>52</v>
      </c>
      <c r="M532" s="1">
        <v>21</v>
      </c>
      <c r="N532" s="1">
        <v>114</v>
      </c>
      <c r="O532" s="1" t="s">
        <v>49</v>
      </c>
      <c r="P532" s="1">
        <v>50</v>
      </c>
      <c r="Q532" s="1">
        <v>80</v>
      </c>
      <c r="R532" s="1">
        <v>50</v>
      </c>
      <c r="S532" s="1">
        <v>130</v>
      </c>
      <c r="T532" s="1">
        <v>44</v>
      </c>
      <c r="U532" s="1" t="s">
        <v>35</v>
      </c>
      <c r="V532" s="1">
        <v>392</v>
      </c>
      <c r="W532" s="5">
        <f>YEAR(Table1[Date])</f>
        <v>2012</v>
      </c>
    </row>
    <row r="533" spans="1:23" ht="15.75" customHeight="1" x14ac:dyDescent="0.25">
      <c r="A533" s="1">
        <v>509</v>
      </c>
      <c r="B533" s="1">
        <v>65</v>
      </c>
      <c r="C533" s="1">
        <v>-7</v>
      </c>
      <c r="D533" s="3">
        <v>41244</v>
      </c>
      <c r="E533" s="1">
        <v>80</v>
      </c>
      <c r="F533" s="1" t="s">
        <v>39</v>
      </c>
      <c r="G533" s="1" t="s">
        <v>36</v>
      </c>
      <c r="H533" s="1">
        <v>24</v>
      </c>
      <c r="I533" s="1">
        <v>1</v>
      </c>
      <c r="J533" s="1" t="s">
        <v>40</v>
      </c>
      <c r="K533" s="1" t="s">
        <v>41</v>
      </c>
      <c r="L533" s="1" t="s">
        <v>53</v>
      </c>
      <c r="M533" s="1">
        <v>23</v>
      </c>
      <c r="N533" s="1">
        <v>145</v>
      </c>
      <c r="O533" s="1" t="s">
        <v>60</v>
      </c>
      <c r="P533" s="1">
        <v>60</v>
      </c>
      <c r="Q533" s="1">
        <v>80</v>
      </c>
      <c r="R533" s="1">
        <v>30</v>
      </c>
      <c r="S533" s="1">
        <v>140</v>
      </c>
      <c r="T533" s="1">
        <v>57</v>
      </c>
      <c r="U533" s="1" t="s">
        <v>35</v>
      </c>
      <c r="V533" s="1">
        <v>403</v>
      </c>
      <c r="W533" s="5">
        <f>YEAR(Table1[Date])</f>
        <v>2012</v>
      </c>
    </row>
    <row r="534" spans="1:23" ht="15.75" customHeight="1" x14ac:dyDescent="0.25">
      <c r="A534" s="1">
        <v>985</v>
      </c>
      <c r="B534" s="1">
        <v>68</v>
      </c>
      <c r="C534" s="1">
        <v>-4</v>
      </c>
      <c r="D534" s="3">
        <v>41244</v>
      </c>
      <c r="E534" s="1">
        <v>85</v>
      </c>
      <c r="F534" s="1" t="s">
        <v>39</v>
      </c>
      <c r="G534" s="1" t="s">
        <v>29</v>
      </c>
      <c r="H534" s="1">
        <v>25</v>
      </c>
      <c r="I534" s="1">
        <v>1</v>
      </c>
      <c r="J534" s="1" t="s">
        <v>23</v>
      </c>
      <c r="K534" s="1" t="s">
        <v>24</v>
      </c>
      <c r="L534" s="1" t="s">
        <v>25</v>
      </c>
      <c r="M534" s="1">
        <v>26</v>
      </c>
      <c r="N534" s="1">
        <v>153</v>
      </c>
      <c r="O534" s="1" t="s">
        <v>55</v>
      </c>
      <c r="P534" s="1">
        <v>60</v>
      </c>
      <c r="Q534" s="1">
        <v>80</v>
      </c>
      <c r="R534" s="1">
        <v>30</v>
      </c>
      <c r="S534" s="1">
        <v>140</v>
      </c>
      <c r="T534" s="1">
        <v>59</v>
      </c>
      <c r="U534" s="1" t="s">
        <v>27</v>
      </c>
      <c r="V534" s="1">
        <v>619</v>
      </c>
      <c r="W534" s="5">
        <f>YEAR(Table1[Date])</f>
        <v>2012</v>
      </c>
    </row>
    <row r="535" spans="1:23" ht="15.75" customHeight="1" x14ac:dyDescent="0.25">
      <c r="A535" s="1">
        <v>432</v>
      </c>
      <c r="B535" s="1">
        <v>76</v>
      </c>
      <c r="C535" s="1">
        <v>36</v>
      </c>
      <c r="D535" s="3">
        <v>41548</v>
      </c>
      <c r="E535" s="1">
        <v>111</v>
      </c>
      <c r="F535" s="1" t="s">
        <v>21</v>
      </c>
      <c r="G535" s="1" t="s">
        <v>29</v>
      </c>
      <c r="H535" s="1">
        <v>21</v>
      </c>
      <c r="I535" s="1">
        <v>1</v>
      </c>
      <c r="J535" s="1" t="s">
        <v>40</v>
      </c>
      <c r="K535" s="1" t="s">
        <v>41</v>
      </c>
      <c r="L535" s="1" t="s">
        <v>42</v>
      </c>
      <c r="M535" s="1">
        <v>116</v>
      </c>
      <c r="N535" s="1">
        <v>199</v>
      </c>
      <c r="O535" s="1" t="s">
        <v>30</v>
      </c>
      <c r="P535" s="1">
        <v>40</v>
      </c>
      <c r="Q535" s="1">
        <v>80</v>
      </c>
      <c r="R535" s="1">
        <v>80</v>
      </c>
      <c r="S535" s="1">
        <v>120</v>
      </c>
      <c r="T535" s="1">
        <v>33</v>
      </c>
      <c r="U535" s="1" t="s">
        <v>27</v>
      </c>
      <c r="V535" s="1">
        <v>580</v>
      </c>
      <c r="W535" s="5">
        <f>YEAR(Table1[Date])</f>
        <v>2013</v>
      </c>
    </row>
    <row r="536" spans="1:23" ht="15.75" customHeight="1" x14ac:dyDescent="0.25">
      <c r="A536" s="1">
        <v>325</v>
      </c>
      <c r="B536" s="1">
        <v>52</v>
      </c>
      <c r="C536" s="1">
        <v>-31</v>
      </c>
      <c r="D536" s="3">
        <v>41548</v>
      </c>
      <c r="E536" s="1">
        <v>71</v>
      </c>
      <c r="F536" s="1" t="s">
        <v>21</v>
      </c>
      <c r="G536" s="1" t="s">
        <v>29</v>
      </c>
      <c r="H536" s="1">
        <v>17</v>
      </c>
      <c r="I536" s="1">
        <v>1</v>
      </c>
      <c r="J536" s="1" t="s">
        <v>23</v>
      </c>
      <c r="K536" s="1" t="s">
        <v>24</v>
      </c>
      <c r="L536" s="1" t="s">
        <v>57</v>
      </c>
      <c r="M536" s="1">
        <v>39</v>
      </c>
      <c r="N536" s="1">
        <v>131</v>
      </c>
      <c r="O536" s="1" t="s">
        <v>30</v>
      </c>
      <c r="P536" s="1">
        <v>30</v>
      </c>
      <c r="Q536" s="1">
        <v>80</v>
      </c>
      <c r="R536" s="1">
        <v>70</v>
      </c>
      <c r="S536" s="1">
        <v>110</v>
      </c>
      <c r="T536" s="1">
        <v>45</v>
      </c>
      <c r="U536" s="1" t="s">
        <v>27</v>
      </c>
      <c r="V536" s="1">
        <v>405</v>
      </c>
      <c r="W536" s="5">
        <f>YEAR(Table1[Date])</f>
        <v>2013</v>
      </c>
    </row>
    <row r="537" spans="1:23" ht="15.75" customHeight="1" x14ac:dyDescent="0.25">
      <c r="A537" s="1">
        <v>815</v>
      </c>
      <c r="B537" s="1">
        <v>76</v>
      </c>
      <c r="C537" s="1">
        <v>36</v>
      </c>
      <c r="D537" s="3">
        <v>41548</v>
      </c>
      <c r="E537" s="1">
        <v>111</v>
      </c>
      <c r="F537" s="1" t="s">
        <v>21</v>
      </c>
      <c r="G537" s="1" t="s">
        <v>22</v>
      </c>
      <c r="H537" s="1">
        <v>21</v>
      </c>
      <c r="I537" s="1">
        <v>1</v>
      </c>
      <c r="J537" s="1" t="s">
        <v>23</v>
      </c>
      <c r="K537" s="1" t="s">
        <v>32</v>
      </c>
      <c r="L537" s="1" t="s">
        <v>33</v>
      </c>
      <c r="M537" s="1">
        <v>116</v>
      </c>
      <c r="N537" s="1">
        <v>199</v>
      </c>
      <c r="O537" s="1" t="s">
        <v>63</v>
      </c>
      <c r="P537" s="1">
        <v>50</v>
      </c>
      <c r="Q537" s="1">
        <v>80</v>
      </c>
      <c r="R537" s="1">
        <v>80</v>
      </c>
      <c r="S537" s="1">
        <v>130</v>
      </c>
      <c r="T537" s="1">
        <v>33</v>
      </c>
      <c r="U537" s="1" t="s">
        <v>35</v>
      </c>
      <c r="V537" s="1">
        <v>580</v>
      </c>
      <c r="W537" s="5">
        <f>YEAR(Table1[Date])</f>
        <v>2013</v>
      </c>
    </row>
    <row r="538" spans="1:23" ht="15.75" customHeight="1" x14ac:dyDescent="0.25">
      <c r="A538" s="1">
        <v>815</v>
      </c>
      <c r="B538" s="1">
        <v>72</v>
      </c>
      <c r="C538" s="1">
        <v>32</v>
      </c>
      <c r="D538" s="3">
        <v>41548</v>
      </c>
      <c r="E538" s="1">
        <v>110</v>
      </c>
      <c r="F538" s="1" t="s">
        <v>21</v>
      </c>
      <c r="G538" s="1" t="s">
        <v>22</v>
      </c>
      <c r="H538" s="1">
        <v>23</v>
      </c>
      <c r="I538" s="1">
        <v>1</v>
      </c>
      <c r="J538" s="1" t="s">
        <v>23</v>
      </c>
      <c r="K538" s="1" t="s">
        <v>32</v>
      </c>
      <c r="L538" s="1" t="s">
        <v>61</v>
      </c>
      <c r="M538" s="1">
        <v>82</v>
      </c>
      <c r="N538" s="1">
        <v>194</v>
      </c>
      <c r="O538" s="1" t="s">
        <v>63</v>
      </c>
      <c r="P538" s="1">
        <v>50</v>
      </c>
      <c r="Q538" s="1">
        <v>80</v>
      </c>
      <c r="R538" s="1">
        <v>50</v>
      </c>
      <c r="S538" s="1">
        <v>130</v>
      </c>
      <c r="T538" s="1">
        <v>55</v>
      </c>
      <c r="U538" s="1" t="s">
        <v>35</v>
      </c>
      <c r="V538" s="1">
        <v>650</v>
      </c>
      <c r="W538" s="5">
        <f>YEAR(Table1[Date])</f>
        <v>2013</v>
      </c>
    </row>
    <row r="539" spans="1:23" ht="15.75" customHeight="1" x14ac:dyDescent="0.25">
      <c r="A539" s="1">
        <v>636</v>
      </c>
      <c r="B539" s="1">
        <v>65</v>
      </c>
      <c r="C539" s="1">
        <v>-18</v>
      </c>
      <c r="D539" s="3">
        <v>41548</v>
      </c>
      <c r="E539" s="1">
        <v>77</v>
      </c>
      <c r="F539" s="1" t="s">
        <v>39</v>
      </c>
      <c r="G539" s="1" t="s">
        <v>22</v>
      </c>
      <c r="H539" s="1">
        <v>20</v>
      </c>
      <c r="I539" s="1">
        <v>1</v>
      </c>
      <c r="J539" s="1" t="s">
        <v>40</v>
      </c>
      <c r="K539" s="1" t="s">
        <v>45</v>
      </c>
      <c r="L539" s="1" t="s">
        <v>46</v>
      </c>
      <c r="M539" s="1">
        <v>52</v>
      </c>
      <c r="N539" s="1">
        <v>151</v>
      </c>
      <c r="O539" s="1" t="s">
        <v>58</v>
      </c>
      <c r="P539" s="1">
        <v>50</v>
      </c>
      <c r="Q539" s="1">
        <v>80</v>
      </c>
      <c r="R539" s="1">
        <v>70</v>
      </c>
      <c r="S539" s="1">
        <v>130</v>
      </c>
      <c r="T539" s="1">
        <v>42</v>
      </c>
      <c r="U539" s="1" t="s">
        <v>27</v>
      </c>
      <c r="V539" s="1">
        <v>1053</v>
      </c>
      <c r="W539" s="5">
        <f>YEAR(Table1[Date])</f>
        <v>2013</v>
      </c>
    </row>
    <row r="540" spans="1:23" ht="15.75" customHeight="1" x14ac:dyDescent="0.25">
      <c r="A540" s="1">
        <v>417</v>
      </c>
      <c r="B540" s="1">
        <v>32</v>
      </c>
      <c r="C540" s="1">
        <v>-38</v>
      </c>
      <c r="D540" s="3">
        <v>41548</v>
      </c>
      <c r="E540" s="1">
        <v>47</v>
      </c>
      <c r="F540" s="1" t="s">
        <v>39</v>
      </c>
      <c r="G540" s="1" t="s">
        <v>22</v>
      </c>
      <c r="H540" s="1">
        <v>8</v>
      </c>
      <c r="I540" s="1">
        <v>1</v>
      </c>
      <c r="J540" s="1" t="s">
        <v>40</v>
      </c>
      <c r="K540" s="1" t="s">
        <v>41</v>
      </c>
      <c r="L540" s="1" t="s">
        <v>42</v>
      </c>
      <c r="M540" s="1">
        <v>42</v>
      </c>
      <c r="N540" s="1">
        <v>84</v>
      </c>
      <c r="O540" s="1" t="s">
        <v>58</v>
      </c>
      <c r="P540" s="1">
        <v>30</v>
      </c>
      <c r="Q540" s="1">
        <v>80</v>
      </c>
      <c r="R540" s="1">
        <v>80</v>
      </c>
      <c r="S540" s="1">
        <v>110</v>
      </c>
      <c r="T540" s="1">
        <v>19</v>
      </c>
      <c r="U540" s="1" t="s">
        <v>27</v>
      </c>
      <c r="V540" s="1">
        <v>833</v>
      </c>
      <c r="W540" s="5">
        <f>YEAR(Table1[Date])</f>
        <v>2013</v>
      </c>
    </row>
    <row r="541" spans="1:23" ht="15.75" customHeight="1" x14ac:dyDescent="0.25">
      <c r="A541" s="1">
        <v>405</v>
      </c>
      <c r="B541" s="1">
        <v>82</v>
      </c>
      <c r="C541" s="1">
        <v>36</v>
      </c>
      <c r="D541" s="3">
        <v>41548</v>
      </c>
      <c r="E541" s="1">
        <v>123</v>
      </c>
      <c r="F541" s="1" t="s">
        <v>39</v>
      </c>
      <c r="G541" s="1" t="s">
        <v>29</v>
      </c>
      <c r="H541" s="1">
        <v>27</v>
      </c>
      <c r="I541" s="1">
        <v>1</v>
      </c>
      <c r="J541" s="1" t="s">
        <v>40</v>
      </c>
      <c r="K541" s="1" t="s">
        <v>41</v>
      </c>
      <c r="L541" s="1" t="s">
        <v>42</v>
      </c>
      <c r="M541" s="1">
        <v>96</v>
      </c>
      <c r="N541" s="1">
        <v>218</v>
      </c>
      <c r="O541" s="1" t="s">
        <v>47</v>
      </c>
      <c r="P541" s="1">
        <v>50</v>
      </c>
      <c r="Q541" s="1">
        <v>80</v>
      </c>
      <c r="R541" s="1">
        <v>60</v>
      </c>
      <c r="S541" s="1">
        <v>130</v>
      </c>
      <c r="T541" s="1">
        <v>58</v>
      </c>
      <c r="U541" s="1" t="s">
        <v>27</v>
      </c>
      <c r="V541" s="1">
        <v>788</v>
      </c>
      <c r="W541" s="5">
        <f>YEAR(Table1[Date])</f>
        <v>2013</v>
      </c>
    </row>
    <row r="542" spans="1:23" ht="15.75" customHeight="1" x14ac:dyDescent="0.25">
      <c r="A542" s="1">
        <v>414</v>
      </c>
      <c r="B542" s="1">
        <v>56</v>
      </c>
      <c r="C542" s="1">
        <v>-28</v>
      </c>
      <c r="D542" s="3">
        <v>41548</v>
      </c>
      <c r="E542" s="1">
        <v>70</v>
      </c>
      <c r="F542" s="1" t="s">
        <v>39</v>
      </c>
      <c r="G542" s="1" t="s">
        <v>22</v>
      </c>
      <c r="H542" s="1">
        <v>21</v>
      </c>
      <c r="I542" s="1">
        <v>1</v>
      </c>
      <c r="J542" s="1" t="s">
        <v>40</v>
      </c>
      <c r="K542" s="1" t="s">
        <v>45</v>
      </c>
      <c r="L542" s="1" t="s">
        <v>50</v>
      </c>
      <c r="M542" s="1">
        <v>22</v>
      </c>
      <c r="N542" s="1">
        <v>134</v>
      </c>
      <c r="O542" s="1" t="s">
        <v>59</v>
      </c>
      <c r="P542" s="1">
        <v>40</v>
      </c>
      <c r="Q542" s="1">
        <v>80</v>
      </c>
      <c r="R542" s="1">
        <v>50</v>
      </c>
      <c r="S542" s="1">
        <v>120</v>
      </c>
      <c r="T542" s="1">
        <v>55</v>
      </c>
      <c r="U542" s="1" t="s">
        <v>35</v>
      </c>
      <c r="V542" s="1">
        <v>385</v>
      </c>
      <c r="W542" s="5">
        <f>YEAR(Table1[Date])</f>
        <v>2013</v>
      </c>
    </row>
    <row r="543" spans="1:23" ht="15.75" customHeight="1" x14ac:dyDescent="0.25">
      <c r="A543" s="1">
        <v>405</v>
      </c>
      <c r="B543" s="1">
        <v>91</v>
      </c>
      <c r="C543" s="1">
        <v>43</v>
      </c>
      <c r="D543" s="3">
        <v>41548</v>
      </c>
      <c r="E543" s="1">
        <v>127</v>
      </c>
      <c r="F543" s="1" t="s">
        <v>39</v>
      </c>
      <c r="G543" s="1" t="s">
        <v>29</v>
      </c>
      <c r="H543" s="1">
        <v>28</v>
      </c>
      <c r="I543" s="1">
        <v>1</v>
      </c>
      <c r="J543" s="1" t="s">
        <v>40</v>
      </c>
      <c r="K543" s="1" t="s">
        <v>41</v>
      </c>
      <c r="L543" s="1" t="s">
        <v>54</v>
      </c>
      <c r="M543" s="1">
        <v>113</v>
      </c>
      <c r="N543" s="1">
        <v>232</v>
      </c>
      <c r="O543" s="1" t="s">
        <v>47</v>
      </c>
      <c r="P543" s="1">
        <v>50</v>
      </c>
      <c r="Q543" s="1">
        <v>80</v>
      </c>
      <c r="R543" s="1">
        <v>70</v>
      </c>
      <c r="S543" s="1">
        <v>130</v>
      </c>
      <c r="T543" s="1">
        <v>51</v>
      </c>
      <c r="U543" s="1" t="s">
        <v>35</v>
      </c>
      <c r="V543" s="1">
        <v>-1785</v>
      </c>
      <c r="W543" s="5">
        <f>YEAR(Table1[Date])</f>
        <v>2013</v>
      </c>
    </row>
    <row r="544" spans="1:23" ht="15.75" customHeight="1" x14ac:dyDescent="0.25">
      <c r="A544" s="1">
        <v>715</v>
      </c>
      <c r="B544" s="1">
        <v>60</v>
      </c>
      <c r="C544" s="1">
        <v>5</v>
      </c>
      <c r="D544" s="3">
        <v>41548</v>
      </c>
      <c r="E544" s="1">
        <v>99</v>
      </c>
      <c r="F544" s="1" t="s">
        <v>39</v>
      </c>
      <c r="G544" s="1" t="s">
        <v>22</v>
      </c>
      <c r="H544" s="1">
        <v>18</v>
      </c>
      <c r="I544" s="1">
        <v>1</v>
      </c>
      <c r="J544" s="1" t="s">
        <v>23</v>
      </c>
      <c r="K544" s="1" t="s">
        <v>24</v>
      </c>
      <c r="L544" s="1" t="s">
        <v>57</v>
      </c>
      <c r="M544" s="1">
        <v>85</v>
      </c>
      <c r="N544" s="1">
        <v>169</v>
      </c>
      <c r="O544" s="1" t="s">
        <v>59</v>
      </c>
      <c r="P544" s="1">
        <v>40</v>
      </c>
      <c r="Q544" s="1">
        <v>80</v>
      </c>
      <c r="R544" s="1">
        <v>80</v>
      </c>
      <c r="S544" s="1">
        <v>120</v>
      </c>
      <c r="T544" s="1">
        <v>42</v>
      </c>
      <c r="U544" s="1" t="s">
        <v>27</v>
      </c>
      <c r="V544" s="1">
        <v>329</v>
      </c>
      <c r="W544" s="5">
        <f>YEAR(Table1[Date])</f>
        <v>2013</v>
      </c>
    </row>
    <row r="545" spans="1:23" ht="15.75" customHeight="1" x14ac:dyDescent="0.25">
      <c r="A545" s="1">
        <v>937</v>
      </c>
      <c r="B545" s="1">
        <v>55</v>
      </c>
      <c r="C545" s="1">
        <v>-16</v>
      </c>
      <c r="D545" s="3">
        <v>41579</v>
      </c>
      <c r="E545" s="1">
        <v>69</v>
      </c>
      <c r="F545" s="1" t="s">
        <v>21</v>
      </c>
      <c r="G545" s="1" t="s">
        <v>22</v>
      </c>
      <c r="H545" s="1">
        <v>20</v>
      </c>
      <c r="I545" s="1">
        <v>1</v>
      </c>
      <c r="J545" s="1" t="s">
        <v>40</v>
      </c>
      <c r="K545" s="1" t="s">
        <v>41</v>
      </c>
      <c r="L545" s="1" t="s">
        <v>42</v>
      </c>
      <c r="M545" s="1">
        <v>24</v>
      </c>
      <c r="N545" s="1">
        <v>132</v>
      </c>
      <c r="O545" s="1" t="s">
        <v>65</v>
      </c>
      <c r="P545" s="1">
        <v>70</v>
      </c>
      <c r="Q545" s="1">
        <v>80</v>
      </c>
      <c r="R545" s="1">
        <v>40</v>
      </c>
      <c r="S545" s="1">
        <v>150</v>
      </c>
      <c r="T545" s="1">
        <v>53</v>
      </c>
      <c r="U545" s="1" t="s">
        <v>27</v>
      </c>
      <c r="V545" s="1">
        <v>410</v>
      </c>
      <c r="W545" s="5">
        <f>YEAR(Table1[Date])</f>
        <v>2013</v>
      </c>
    </row>
    <row r="546" spans="1:23" ht="15.75" customHeight="1" x14ac:dyDescent="0.25">
      <c r="A546" s="1">
        <v>234</v>
      </c>
      <c r="B546" s="1">
        <v>59</v>
      </c>
      <c r="C546" s="1">
        <v>-1</v>
      </c>
      <c r="D546" s="3">
        <v>41579</v>
      </c>
      <c r="E546" s="1">
        <v>79</v>
      </c>
      <c r="F546" s="1" t="s">
        <v>21</v>
      </c>
      <c r="G546" s="1" t="s">
        <v>22</v>
      </c>
      <c r="H546" s="1">
        <v>19</v>
      </c>
      <c r="I546" s="1">
        <v>1</v>
      </c>
      <c r="J546" s="1" t="s">
        <v>40</v>
      </c>
      <c r="K546" s="1" t="s">
        <v>45</v>
      </c>
      <c r="L546" s="1" t="s">
        <v>50</v>
      </c>
      <c r="M546" s="1">
        <v>49</v>
      </c>
      <c r="N546" s="1">
        <v>147</v>
      </c>
      <c r="O546" s="1" t="s">
        <v>65</v>
      </c>
      <c r="P546" s="1">
        <v>50</v>
      </c>
      <c r="Q546" s="1">
        <v>80</v>
      </c>
      <c r="R546" s="1">
        <v>50</v>
      </c>
      <c r="S546" s="1">
        <v>130</v>
      </c>
      <c r="T546" s="1">
        <v>46</v>
      </c>
      <c r="U546" s="1" t="s">
        <v>35</v>
      </c>
      <c r="V546" s="1">
        <v>411</v>
      </c>
      <c r="W546" s="5">
        <f>YEAR(Table1[Date])</f>
        <v>2013</v>
      </c>
    </row>
    <row r="547" spans="1:23" ht="15.75" customHeight="1" x14ac:dyDescent="0.25">
      <c r="A547" s="1">
        <v>209</v>
      </c>
      <c r="B547" s="1">
        <v>75</v>
      </c>
      <c r="C547" s="1">
        <v>48</v>
      </c>
      <c r="D547" s="3">
        <v>41579</v>
      </c>
      <c r="E547" s="1">
        <v>114</v>
      </c>
      <c r="F547" s="1" t="s">
        <v>21</v>
      </c>
      <c r="G547" s="1" t="s">
        <v>36</v>
      </c>
      <c r="H547" s="1">
        <v>24</v>
      </c>
      <c r="I547" s="1">
        <v>1</v>
      </c>
      <c r="J547" s="1" t="s">
        <v>23</v>
      </c>
      <c r="K547" s="1" t="s">
        <v>32</v>
      </c>
      <c r="L547" s="1" t="s">
        <v>37</v>
      </c>
      <c r="M547" s="1">
        <v>88</v>
      </c>
      <c r="N547" s="1">
        <v>201</v>
      </c>
      <c r="O547" s="1" t="s">
        <v>38</v>
      </c>
      <c r="P547" s="1">
        <v>50</v>
      </c>
      <c r="Q547" s="1">
        <v>80</v>
      </c>
      <c r="R547" s="1">
        <v>40</v>
      </c>
      <c r="S547" s="1">
        <v>130</v>
      </c>
      <c r="T547" s="1">
        <v>55</v>
      </c>
      <c r="U547" s="1" t="s">
        <v>35</v>
      </c>
      <c r="V547" s="1">
        <v>659</v>
      </c>
      <c r="W547" s="5">
        <f>YEAR(Table1[Date])</f>
        <v>2013</v>
      </c>
    </row>
    <row r="548" spans="1:23" ht="15.75" customHeight="1" x14ac:dyDescent="0.25">
      <c r="A548" s="1">
        <v>417</v>
      </c>
      <c r="B548" s="1">
        <v>69</v>
      </c>
      <c r="C548" s="1">
        <v>16</v>
      </c>
      <c r="D548" s="3">
        <v>41579</v>
      </c>
      <c r="E548" s="1">
        <v>81</v>
      </c>
      <c r="F548" s="1" t="s">
        <v>39</v>
      </c>
      <c r="G548" s="1" t="s">
        <v>22</v>
      </c>
      <c r="H548" s="1">
        <v>21</v>
      </c>
      <c r="I548" s="1">
        <v>1</v>
      </c>
      <c r="J548" s="1" t="s">
        <v>40</v>
      </c>
      <c r="K548" s="1" t="s">
        <v>45</v>
      </c>
      <c r="L548" s="1" t="s">
        <v>46</v>
      </c>
      <c r="M548" s="1">
        <v>56</v>
      </c>
      <c r="N548" s="1">
        <v>160</v>
      </c>
      <c r="O548" s="1" t="s">
        <v>58</v>
      </c>
      <c r="P548" s="1">
        <v>60</v>
      </c>
      <c r="Q548" s="1">
        <v>80</v>
      </c>
      <c r="R548" s="1">
        <v>40</v>
      </c>
      <c r="S548" s="1">
        <v>140</v>
      </c>
      <c r="T548" s="1">
        <v>43</v>
      </c>
      <c r="U548" s="1" t="s">
        <v>27</v>
      </c>
      <c r="V548" s="1">
        <v>1060</v>
      </c>
      <c r="W548" s="5">
        <f>YEAR(Table1[Date])</f>
        <v>2013</v>
      </c>
    </row>
    <row r="549" spans="1:23" ht="15.75" customHeight="1" x14ac:dyDescent="0.25">
      <c r="A549" s="1">
        <v>503</v>
      </c>
      <c r="B549" s="1">
        <v>46</v>
      </c>
      <c r="C549" s="1">
        <v>-3</v>
      </c>
      <c r="D549" s="3">
        <v>41579</v>
      </c>
      <c r="E549" s="1">
        <v>68</v>
      </c>
      <c r="F549" s="1" t="s">
        <v>39</v>
      </c>
      <c r="G549" s="1" t="s">
        <v>36</v>
      </c>
      <c r="H549" s="1">
        <v>14</v>
      </c>
      <c r="I549" s="1">
        <v>1</v>
      </c>
      <c r="J549" s="1" t="s">
        <v>40</v>
      </c>
      <c r="K549" s="1" t="s">
        <v>45</v>
      </c>
      <c r="L549" s="1" t="s">
        <v>46</v>
      </c>
      <c r="M549" s="1">
        <v>47</v>
      </c>
      <c r="N549" s="1">
        <v>121</v>
      </c>
      <c r="O549" s="1" t="s">
        <v>56</v>
      </c>
      <c r="P549" s="1">
        <v>50</v>
      </c>
      <c r="Q549" s="1">
        <v>80</v>
      </c>
      <c r="R549" s="1">
        <v>50</v>
      </c>
      <c r="S549" s="1">
        <v>130</v>
      </c>
      <c r="T549" s="1">
        <v>36</v>
      </c>
      <c r="U549" s="1" t="s">
        <v>27</v>
      </c>
      <c r="V549" s="1">
        <v>424</v>
      </c>
      <c r="W549" s="5">
        <f>YEAR(Table1[Date])</f>
        <v>2013</v>
      </c>
    </row>
    <row r="550" spans="1:23" ht="15.75" customHeight="1" x14ac:dyDescent="0.25">
      <c r="A550" s="1">
        <v>425</v>
      </c>
      <c r="B550" s="1">
        <v>75</v>
      </c>
      <c r="C550" s="1">
        <v>27</v>
      </c>
      <c r="D550" s="3">
        <v>41579</v>
      </c>
      <c r="E550" s="1">
        <v>89</v>
      </c>
      <c r="F550" s="1" t="s">
        <v>39</v>
      </c>
      <c r="G550" s="1" t="s">
        <v>36</v>
      </c>
      <c r="H550" s="1">
        <v>23</v>
      </c>
      <c r="I550" s="1">
        <v>1</v>
      </c>
      <c r="J550" s="1" t="s">
        <v>40</v>
      </c>
      <c r="K550" s="1" t="s">
        <v>41</v>
      </c>
      <c r="L550" s="1" t="s">
        <v>42</v>
      </c>
      <c r="M550" s="1">
        <v>67</v>
      </c>
      <c r="N550" s="1">
        <v>175</v>
      </c>
      <c r="O550" s="1" t="s">
        <v>60</v>
      </c>
      <c r="P550" s="1">
        <v>70</v>
      </c>
      <c r="Q550" s="1">
        <v>80</v>
      </c>
      <c r="R550" s="1">
        <v>40</v>
      </c>
      <c r="S550" s="1">
        <v>150</v>
      </c>
      <c r="T550" s="1">
        <v>44</v>
      </c>
      <c r="U550" s="1" t="s">
        <v>27</v>
      </c>
      <c r="V550" s="1">
        <v>1063</v>
      </c>
      <c r="W550" s="5">
        <f>YEAR(Table1[Date])</f>
        <v>2013</v>
      </c>
    </row>
    <row r="551" spans="1:23" ht="15.75" customHeight="1" x14ac:dyDescent="0.25">
      <c r="A551" s="1">
        <v>475</v>
      </c>
      <c r="B551" s="1">
        <v>61</v>
      </c>
      <c r="C551" s="1">
        <v>-7</v>
      </c>
      <c r="D551" s="3">
        <v>41579</v>
      </c>
      <c r="E551" s="1">
        <v>86</v>
      </c>
      <c r="F551" s="1" t="s">
        <v>39</v>
      </c>
      <c r="G551" s="1" t="s">
        <v>31</v>
      </c>
      <c r="H551" s="1">
        <v>55</v>
      </c>
      <c r="I551" s="1">
        <v>1</v>
      </c>
      <c r="J551" s="1" t="s">
        <v>40</v>
      </c>
      <c r="K551" s="1" t="s">
        <v>41</v>
      </c>
      <c r="L551" s="1" t="s">
        <v>53</v>
      </c>
      <c r="M551" s="1">
        <v>3</v>
      </c>
      <c r="N551" s="1">
        <v>157</v>
      </c>
      <c r="O551" s="1" t="s">
        <v>44</v>
      </c>
      <c r="P551" s="1">
        <v>60</v>
      </c>
      <c r="Q551" s="1">
        <v>80</v>
      </c>
      <c r="R551" s="1">
        <v>10</v>
      </c>
      <c r="S551" s="1">
        <v>140</v>
      </c>
      <c r="T551" s="1">
        <v>84</v>
      </c>
      <c r="U551" s="1" t="s">
        <v>35</v>
      </c>
      <c r="V551" s="1">
        <v>613</v>
      </c>
      <c r="W551" s="5">
        <f>YEAR(Table1[Date])</f>
        <v>2013</v>
      </c>
    </row>
    <row r="552" spans="1:23" ht="15.75" customHeight="1" x14ac:dyDescent="0.25">
      <c r="A552" s="1">
        <v>318</v>
      </c>
      <c r="B552" s="1">
        <v>47</v>
      </c>
      <c r="C552" s="1">
        <v>5</v>
      </c>
      <c r="D552" s="3">
        <v>41579</v>
      </c>
      <c r="E552" s="1">
        <v>68</v>
      </c>
      <c r="F552" s="1" t="s">
        <v>39</v>
      </c>
      <c r="G552" s="1" t="s">
        <v>29</v>
      </c>
      <c r="H552" s="1">
        <v>13</v>
      </c>
      <c r="I552" s="1">
        <v>1</v>
      </c>
      <c r="J552" s="1" t="s">
        <v>40</v>
      </c>
      <c r="K552" s="1" t="s">
        <v>45</v>
      </c>
      <c r="L552" s="1" t="s">
        <v>52</v>
      </c>
      <c r="M552" s="1">
        <v>65</v>
      </c>
      <c r="N552" s="1">
        <v>123</v>
      </c>
      <c r="O552" s="1" t="s">
        <v>55</v>
      </c>
      <c r="P552" s="1">
        <v>50</v>
      </c>
      <c r="Q552" s="1">
        <v>80</v>
      </c>
      <c r="R552" s="1">
        <v>60</v>
      </c>
      <c r="S552" s="1">
        <v>130</v>
      </c>
      <c r="T552" s="1">
        <v>24</v>
      </c>
      <c r="U552" s="1" t="s">
        <v>35</v>
      </c>
      <c r="V552" s="1">
        <v>834</v>
      </c>
      <c r="W552" s="5">
        <f>YEAR(Table1[Date])</f>
        <v>2013</v>
      </c>
    </row>
    <row r="553" spans="1:23" ht="15.75" customHeight="1" x14ac:dyDescent="0.25">
      <c r="A553" s="1">
        <v>971</v>
      </c>
      <c r="B553" s="1">
        <v>52</v>
      </c>
      <c r="C553" s="1">
        <v>-16</v>
      </c>
      <c r="D553" s="3">
        <v>41579</v>
      </c>
      <c r="E553" s="1">
        <v>73</v>
      </c>
      <c r="F553" s="1" t="s">
        <v>39</v>
      </c>
      <c r="G553" s="1" t="s">
        <v>36</v>
      </c>
      <c r="H553" s="1">
        <v>47</v>
      </c>
      <c r="I553" s="1">
        <v>1</v>
      </c>
      <c r="J553" s="1" t="s">
        <v>40</v>
      </c>
      <c r="K553" s="1" t="s">
        <v>45</v>
      </c>
      <c r="L553" s="1" t="s">
        <v>50</v>
      </c>
      <c r="M553" s="1">
        <v>-6</v>
      </c>
      <c r="N553" s="1">
        <v>133</v>
      </c>
      <c r="O553" s="1" t="s">
        <v>56</v>
      </c>
      <c r="P553" s="1">
        <v>60</v>
      </c>
      <c r="Q553" s="1">
        <v>80</v>
      </c>
      <c r="R553" s="1">
        <v>10</v>
      </c>
      <c r="S553" s="1">
        <v>140</v>
      </c>
      <c r="T553" s="1">
        <v>77</v>
      </c>
      <c r="U553" s="1" t="s">
        <v>35</v>
      </c>
      <c r="V553" s="1">
        <v>509</v>
      </c>
      <c r="W553" s="5">
        <f>YEAR(Table1[Date])</f>
        <v>2013</v>
      </c>
    </row>
    <row r="554" spans="1:23" ht="15.75" customHeight="1" x14ac:dyDescent="0.25">
      <c r="A554" s="1">
        <v>435</v>
      </c>
      <c r="B554" s="1">
        <v>53</v>
      </c>
      <c r="C554" s="1">
        <v>-10</v>
      </c>
      <c r="D554" s="3">
        <v>41579</v>
      </c>
      <c r="E554" s="1">
        <v>71</v>
      </c>
      <c r="F554" s="1" t="s">
        <v>39</v>
      </c>
      <c r="G554" s="1" t="s">
        <v>36</v>
      </c>
      <c r="H554" s="1">
        <v>17</v>
      </c>
      <c r="I554" s="1">
        <v>1</v>
      </c>
      <c r="J554" s="1" t="s">
        <v>40</v>
      </c>
      <c r="K554" s="1" t="s">
        <v>45</v>
      </c>
      <c r="L554" s="1" t="s">
        <v>52</v>
      </c>
      <c r="M554" s="1">
        <v>40</v>
      </c>
      <c r="N554" s="1">
        <v>132</v>
      </c>
      <c r="O554" s="1" t="s">
        <v>49</v>
      </c>
      <c r="P554" s="1">
        <v>60</v>
      </c>
      <c r="Q554" s="1">
        <v>80</v>
      </c>
      <c r="R554" s="1">
        <v>50</v>
      </c>
      <c r="S554" s="1">
        <v>140</v>
      </c>
      <c r="T554" s="1">
        <v>44</v>
      </c>
      <c r="U554" s="1" t="s">
        <v>35</v>
      </c>
      <c r="V554" s="1">
        <v>380</v>
      </c>
      <c r="W554" s="5">
        <f>YEAR(Table1[Date])</f>
        <v>2013</v>
      </c>
    </row>
    <row r="555" spans="1:23" ht="15.75" customHeight="1" x14ac:dyDescent="0.25">
      <c r="A555" s="1">
        <v>541</v>
      </c>
      <c r="B555" s="1">
        <v>59</v>
      </c>
      <c r="C555" s="1">
        <v>-1</v>
      </c>
      <c r="D555" s="3">
        <v>41579</v>
      </c>
      <c r="E555" s="1">
        <v>79</v>
      </c>
      <c r="F555" s="1" t="s">
        <v>39</v>
      </c>
      <c r="G555" s="1" t="s">
        <v>36</v>
      </c>
      <c r="H555" s="1">
        <v>19</v>
      </c>
      <c r="I555" s="1">
        <v>1</v>
      </c>
      <c r="J555" s="1" t="s">
        <v>40</v>
      </c>
      <c r="K555" s="1" t="s">
        <v>41</v>
      </c>
      <c r="L555" s="1" t="s">
        <v>53</v>
      </c>
      <c r="M555" s="1">
        <v>49</v>
      </c>
      <c r="N555" s="1">
        <v>147</v>
      </c>
      <c r="O555" s="1" t="s">
        <v>56</v>
      </c>
      <c r="P555" s="1">
        <v>50</v>
      </c>
      <c r="Q555" s="1">
        <v>80</v>
      </c>
      <c r="R555" s="1">
        <v>50</v>
      </c>
      <c r="S555" s="1">
        <v>130</v>
      </c>
      <c r="T555" s="1">
        <v>46</v>
      </c>
      <c r="U555" s="1" t="s">
        <v>35</v>
      </c>
      <c r="V555" s="1">
        <v>411</v>
      </c>
      <c r="W555" s="5">
        <f>YEAR(Table1[Date])</f>
        <v>2013</v>
      </c>
    </row>
    <row r="556" spans="1:23" ht="15.75" customHeight="1" x14ac:dyDescent="0.25">
      <c r="A556" s="1">
        <v>262</v>
      </c>
      <c r="B556" s="1">
        <v>53</v>
      </c>
      <c r="C556" s="1">
        <v>21</v>
      </c>
      <c r="D556" s="3">
        <v>41579</v>
      </c>
      <c r="E556" s="1">
        <v>88</v>
      </c>
      <c r="F556" s="1" t="s">
        <v>39</v>
      </c>
      <c r="G556" s="1" t="s">
        <v>22</v>
      </c>
      <c r="H556" s="1">
        <v>16</v>
      </c>
      <c r="I556" s="1">
        <v>1</v>
      </c>
      <c r="J556" s="1" t="s">
        <v>23</v>
      </c>
      <c r="K556" s="1" t="s">
        <v>24</v>
      </c>
      <c r="L556" s="1" t="s">
        <v>57</v>
      </c>
      <c r="M556" s="1">
        <v>71</v>
      </c>
      <c r="N556" s="1">
        <v>150</v>
      </c>
      <c r="O556" s="1" t="s">
        <v>59</v>
      </c>
      <c r="P556" s="1">
        <v>50</v>
      </c>
      <c r="Q556" s="1">
        <v>80</v>
      </c>
      <c r="R556" s="1">
        <v>50</v>
      </c>
      <c r="S556" s="1">
        <v>130</v>
      </c>
      <c r="T556" s="1">
        <v>40</v>
      </c>
      <c r="U556" s="1" t="s">
        <v>27</v>
      </c>
      <c r="V556" s="1">
        <v>321</v>
      </c>
      <c r="W556" s="5">
        <f>YEAR(Table1[Date])</f>
        <v>2013</v>
      </c>
    </row>
    <row r="557" spans="1:23" ht="15.75" customHeight="1" x14ac:dyDescent="0.25">
      <c r="A557" s="1">
        <v>860</v>
      </c>
      <c r="B557" s="1">
        <v>54</v>
      </c>
      <c r="C557" s="1">
        <v>16</v>
      </c>
      <c r="D557" s="3">
        <v>41579</v>
      </c>
      <c r="E557" s="1">
        <v>78</v>
      </c>
      <c r="F557" s="1" t="s">
        <v>39</v>
      </c>
      <c r="G557" s="1" t="s">
        <v>31</v>
      </c>
      <c r="H557" s="1">
        <v>15</v>
      </c>
      <c r="I557" s="1">
        <v>1</v>
      </c>
      <c r="J557" s="1" t="s">
        <v>23</v>
      </c>
      <c r="K557" s="1" t="s">
        <v>32</v>
      </c>
      <c r="L557" s="1" t="s">
        <v>33</v>
      </c>
      <c r="M557" s="1">
        <v>76</v>
      </c>
      <c r="N557" s="1">
        <v>141</v>
      </c>
      <c r="O557" s="1" t="s">
        <v>44</v>
      </c>
      <c r="P557" s="1">
        <v>50</v>
      </c>
      <c r="Q557" s="1">
        <v>80</v>
      </c>
      <c r="R557" s="1">
        <v>60</v>
      </c>
      <c r="S557" s="1">
        <v>130</v>
      </c>
      <c r="T557" s="1">
        <v>27</v>
      </c>
      <c r="U557" s="1" t="s">
        <v>35</v>
      </c>
      <c r="V557" s="1">
        <v>885</v>
      </c>
      <c r="W557" s="5">
        <f>YEAR(Table1[Date])</f>
        <v>2013</v>
      </c>
    </row>
    <row r="558" spans="1:23" ht="15.75" customHeight="1" x14ac:dyDescent="0.25">
      <c r="A558" s="1">
        <v>419</v>
      </c>
      <c r="B558" s="1">
        <v>46</v>
      </c>
      <c r="C558" s="1">
        <v>-31</v>
      </c>
      <c r="D558" s="3">
        <v>41609</v>
      </c>
      <c r="E558" s="1">
        <v>57</v>
      </c>
      <c r="F558" s="1" t="s">
        <v>21</v>
      </c>
      <c r="G558" s="1" t="s">
        <v>22</v>
      </c>
      <c r="H558" s="1">
        <v>17</v>
      </c>
      <c r="I558" s="1">
        <v>1</v>
      </c>
      <c r="J558" s="1" t="s">
        <v>40</v>
      </c>
      <c r="K558" s="1" t="s">
        <v>41</v>
      </c>
      <c r="L558" s="1" t="s">
        <v>42</v>
      </c>
      <c r="M558" s="1">
        <v>9</v>
      </c>
      <c r="N558" s="1">
        <v>110</v>
      </c>
      <c r="O558" s="1" t="s">
        <v>65</v>
      </c>
      <c r="P558" s="1">
        <v>50</v>
      </c>
      <c r="Q558" s="1">
        <v>80</v>
      </c>
      <c r="R558" s="1">
        <v>40</v>
      </c>
      <c r="S558" s="1">
        <v>130</v>
      </c>
      <c r="T558" s="1">
        <v>51</v>
      </c>
      <c r="U558" s="1" t="s">
        <v>27</v>
      </c>
      <c r="V558" s="1">
        <v>422</v>
      </c>
      <c r="W558" s="5">
        <f>YEAR(Table1[Date])</f>
        <v>2013</v>
      </c>
    </row>
    <row r="559" spans="1:23" ht="15.75" customHeight="1" x14ac:dyDescent="0.25">
      <c r="A559" s="1">
        <v>708</v>
      </c>
      <c r="B559" s="1">
        <v>67</v>
      </c>
      <c r="C559" s="1">
        <v>30</v>
      </c>
      <c r="D559" s="3">
        <v>41609</v>
      </c>
      <c r="E559" s="1">
        <v>101</v>
      </c>
      <c r="F559" s="1" t="s">
        <v>21</v>
      </c>
      <c r="G559" s="1" t="s">
        <v>22</v>
      </c>
      <c r="H559" s="1">
        <v>22</v>
      </c>
      <c r="I559" s="1">
        <v>1</v>
      </c>
      <c r="J559" s="1" t="s">
        <v>23</v>
      </c>
      <c r="K559" s="1" t="s">
        <v>32</v>
      </c>
      <c r="L559" s="1" t="s">
        <v>61</v>
      </c>
      <c r="M559" s="1">
        <v>70</v>
      </c>
      <c r="N559" s="1">
        <v>179</v>
      </c>
      <c r="O559" s="1" t="s">
        <v>63</v>
      </c>
      <c r="P559" s="1">
        <v>50</v>
      </c>
      <c r="Q559" s="1">
        <v>80</v>
      </c>
      <c r="R559" s="1">
        <v>40</v>
      </c>
      <c r="S559" s="1">
        <v>130</v>
      </c>
      <c r="T559" s="1">
        <v>54</v>
      </c>
      <c r="U559" s="1" t="s">
        <v>35</v>
      </c>
      <c r="V559" s="1">
        <v>677</v>
      </c>
      <c r="W559" s="5">
        <f>YEAR(Table1[Date])</f>
        <v>2013</v>
      </c>
    </row>
    <row r="560" spans="1:23" ht="15.75" customHeight="1" x14ac:dyDescent="0.25">
      <c r="A560" s="1">
        <v>585</v>
      </c>
      <c r="B560" s="1">
        <v>54</v>
      </c>
      <c r="C560" s="1">
        <v>17</v>
      </c>
      <c r="D560" s="3">
        <v>41609</v>
      </c>
      <c r="E560" s="1">
        <v>79</v>
      </c>
      <c r="F560" s="1" t="s">
        <v>21</v>
      </c>
      <c r="G560" s="1" t="s">
        <v>31</v>
      </c>
      <c r="H560" s="1">
        <v>15</v>
      </c>
      <c r="I560" s="1">
        <v>1</v>
      </c>
      <c r="J560" s="1" t="s">
        <v>23</v>
      </c>
      <c r="K560" s="1" t="s">
        <v>32</v>
      </c>
      <c r="L560" s="1" t="s">
        <v>37</v>
      </c>
      <c r="M560" s="1">
        <v>77</v>
      </c>
      <c r="N560" s="1">
        <v>142</v>
      </c>
      <c r="O560" s="1" t="s">
        <v>67</v>
      </c>
      <c r="P560" s="1">
        <v>50</v>
      </c>
      <c r="Q560" s="1">
        <v>80</v>
      </c>
      <c r="R560" s="1">
        <v>60</v>
      </c>
      <c r="S560" s="1">
        <v>130</v>
      </c>
      <c r="T560" s="1">
        <v>27</v>
      </c>
      <c r="U560" s="1" t="s">
        <v>35</v>
      </c>
      <c r="V560" s="1">
        <v>601</v>
      </c>
      <c r="W560" s="5">
        <f>YEAR(Table1[Date])</f>
        <v>2013</v>
      </c>
    </row>
    <row r="561" spans="1:23" ht="15.75" customHeight="1" x14ac:dyDescent="0.25">
      <c r="A561" s="1">
        <v>510</v>
      </c>
      <c r="B561" s="1">
        <v>67</v>
      </c>
      <c r="C561" s="1">
        <v>20</v>
      </c>
      <c r="D561" s="3">
        <v>41609</v>
      </c>
      <c r="E561" s="1">
        <v>101</v>
      </c>
      <c r="F561" s="1" t="s">
        <v>21</v>
      </c>
      <c r="G561" s="1" t="s">
        <v>36</v>
      </c>
      <c r="H561" s="1">
        <v>22</v>
      </c>
      <c r="I561" s="1">
        <v>1</v>
      </c>
      <c r="J561" s="1" t="s">
        <v>23</v>
      </c>
      <c r="K561" s="1" t="s">
        <v>32</v>
      </c>
      <c r="L561" s="1" t="s">
        <v>37</v>
      </c>
      <c r="M561" s="1">
        <v>70</v>
      </c>
      <c r="N561" s="1">
        <v>179</v>
      </c>
      <c r="O561" s="1" t="s">
        <v>38</v>
      </c>
      <c r="P561" s="1">
        <v>40</v>
      </c>
      <c r="Q561" s="1">
        <v>80</v>
      </c>
      <c r="R561" s="1">
        <v>50</v>
      </c>
      <c r="S561" s="1">
        <v>120</v>
      </c>
      <c r="T561" s="1">
        <v>54</v>
      </c>
      <c r="U561" s="1" t="s">
        <v>35</v>
      </c>
      <c r="V561" s="1">
        <v>677</v>
      </c>
      <c r="W561" s="5">
        <f>YEAR(Table1[Date])</f>
        <v>2013</v>
      </c>
    </row>
    <row r="562" spans="1:23" ht="15.75" customHeight="1" x14ac:dyDescent="0.25">
      <c r="A562" s="1">
        <v>541</v>
      </c>
      <c r="B562" s="1">
        <v>41</v>
      </c>
      <c r="C562" s="1">
        <v>-13</v>
      </c>
      <c r="D562" s="3">
        <v>41609</v>
      </c>
      <c r="E562" s="1">
        <v>60</v>
      </c>
      <c r="F562" s="1" t="s">
        <v>39</v>
      </c>
      <c r="G562" s="1" t="s">
        <v>36</v>
      </c>
      <c r="H562" s="1">
        <v>13</v>
      </c>
      <c r="I562" s="1">
        <v>1</v>
      </c>
      <c r="J562" s="1" t="s">
        <v>40</v>
      </c>
      <c r="K562" s="1" t="s">
        <v>45</v>
      </c>
      <c r="L562" s="1" t="s">
        <v>46</v>
      </c>
      <c r="M562" s="1">
        <v>37</v>
      </c>
      <c r="N562" s="1">
        <v>108</v>
      </c>
      <c r="O562" s="1" t="s">
        <v>56</v>
      </c>
      <c r="P562" s="1">
        <v>40</v>
      </c>
      <c r="Q562" s="1">
        <v>80</v>
      </c>
      <c r="R562" s="1">
        <v>50</v>
      </c>
      <c r="S562" s="1">
        <v>120</v>
      </c>
      <c r="T562" s="1">
        <v>35</v>
      </c>
      <c r="U562" s="1" t="s">
        <v>27</v>
      </c>
      <c r="V562" s="1">
        <v>435</v>
      </c>
      <c r="W562" s="5">
        <f>YEAR(Table1[Date])</f>
        <v>2013</v>
      </c>
    </row>
    <row r="563" spans="1:23" ht="15.75" customHeight="1" x14ac:dyDescent="0.25">
      <c r="A563" s="1">
        <v>920</v>
      </c>
      <c r="B563" s="1">
        <v>65</v>
      </c>
      <c r="C563" s="1">
        <v>3</v>
      </c>
      <c r="D563" s="3">
        <v>41609</v>
      </c>
      <c r="E563" s="1">
        <v>80</v>
      </c>
      <c r="F563" s="1" t="s">
        <v>39</v>
      </c>
      <c r="G563" s="1" t="s">
        <v>22</v>
      </c>
      <c r="H563" s="1">
        <v>24</v>
      </c>
      <c r="I563" s="1">
        <v>1</v>
      </c>
      <c r="J563" s="1" t="s">
        <v>40</v>
      </c>
      <c r="K563" s="1" t="s">
        <v>45</v>
      </c>
      <c r="L563" s="1" t="s">
        <v>50</v>
      </c>
      <c r="M563" s="1">
        <v>33</v>
      </c>
      <c r="N563" s="1">
        <v>155</v>
      </c>
      <c r="O563" s="1" t="s">
        <v>59</v>
      </c>
      <c r="P563" s="1">
        <v>60</v>
      </c>
      <c r="Q563" s="1">
        <v>80</v>
      </c>
      <c r="R563" s="1">
        <v>30</v>
      </c>
      <c r="S563" s="1">
        <v>140</v>
      </c>
      <c r="T563" s="1">
        <v>58</v>
      </c>
      <c r="U563" s="1" t="s">
        <v>35</v>
      </c>
      <c r="V563" s="1">
        <v>403</v>
      </c>
      <c r="W563" s="5">
        <f>YEAR(Table1[Date])</f>
        <v>2013</v>
      </c>
    </row>
    <row r="564" spans="1:23" ht="15.75" customHeight="1" x14ac:dyDescent="0.25">
      <c r="A564" s="1">
        <v>541</v>
      </c>
      <c r="B564" s="1">
        <v>47</v>
      </c>
      <c r="C564" s="1">
        <v>-30</v>
      </c>
      <c r="D564" s="3">
        <v>41609</v>
      </c>
      <c r="E564" s="1">
        <v>65</v>
      </c>
      <c r="F564" s="1" t="s">
        <v>39</v>
      </c>
      <c r="G564" s="1" t="s">
        <v>36</v>
      </c>
      <c r="H564" s="1">
        <v>42</v>
      </c>
      <c r="I564" s="1">
        <v>1</v>
      </c>
      <c r="J564" s="1" t="s">
        <v>40</v>
      </c>
      <c r="K564" s="1" t="s">
        <v>45</v>
      </c>
      <c r="L564" s="1" t="s">
        <v>50</v>
      </c>
      <c r="M564" s="1">
        <v>-10</v>
      </c>
      <c r="N564" s="1">
        <v>119</v>
      </c>
      <c r="O564" s="1" t="s">
        <v>56</v>
      </c>
      <c r="P564" s="1">
        <v>50</v>
      </c>
      <c r="Q564" s="1">
        <v>80</v>
      </c>
      <c r="R564" s="1">
        <v>20</v>
      </c>
      <c r="S564" s="1">
        <v>130</v>
      </c>
      <c r="T564" s="1">
        <v>72</v>
      </c>
      <c r="U564" s="1" t="s">
        <v>35</v>
      </c>
      <c r="V564" s="1">
        <v>521</v>
      </c>
      <c r="W564" s="5">
        <f>YEAR(Table1[Date])</f>
        <v>2013</v>
      </c>
    </row>
    <row r="565" spans="1:23" ht="15.75" customHeight="1" x14ac:dyDescent="0.25">
      <c r="A565" s="1">
        <v>435</v>
      </c>
      <c r="B565" s="1">
        <v>49</v>
      </c>
      <c r="C565" s="1">
        <v>-19</v>
      </c>
      <c r="D565" s="3">
        <v>41609</v>
      </c>
      <c r="E565" s="1">
        <v>65</v>
      </c>
      <c r="F565" s="1" t="s">
        <v>39</v>
      </c>
      <c r="G565" s="1" t="s">
        <v>36</v>
      </c>
      <c r="H565" s="1">
        <v>16</v>
      </c>
      <c r="I565" s="1">
        <v>1</v>
      </c>
      <c r="J565" s="1" t="s">
        <v>40</v>
      </c>
      <c r="K565" s="1" t="s">
        <v>45</v>
      </c>
      <c r="L565" s="1" t="s">
        <v>52</v>
      </c>
      <c r="M565" s="1">
        <v>31</v>
      </c>
      <c r="N565" s="1">
        <v>121</v>
      </c>
      <c r="O565" s="1" t="s">
        <v>49</v>
      </c>
      <c r="P565" s="1">
        <v>50</v>
      </c>
      <c r="Q565" s="1">
        <v>80</v>
      </c>
      <c r="R565" s="1">
        <v>50</v>
      </c>
      <c r="S565" s="1">
        <v>130</v>
      </c>
      <c r="T565" s="1">
        <v>44</v>
      </c>
      <c r="U565" s="1" t="s">
        <v>35</v>
      </c>
      <c r="V565" s="1">
        <v>392</v>
      </c>
      <c r="W565" s="5">
        <f>YEAR(Table1[Date])</f>
        <v>2013</v>
      </c>
    </row>
    <row r="566" spans="1:23" ht="15.75" customHeight="1" x14ac:dyDescent="0.25">
      <c r="A566" s="1">
        <v>509</v>
      </c>
      <c r="B566" s="1">
        <v>65</v>
      </c>
      <c r="C566" s="1">
        <v>4</v>
      </c>
      <c r="D566" s="3">
        <v>41609</v>
      </c>
      <c r="E566" s="1">
        <v>80</v>
      </c>
      <c r="F566" s="1" t="s">
        <v>39</v>
      </c>
      <c r="G566" s="1" t="s">
        <v>36</v>
      </c>
      <c r="H566" s="1">
        <v>24</v>
      </c>
      <c r="I566" s="1">
        <v>1</v>
      </c>
      <c r="J566" s="1" t="s">
        <v>40</v>
      </c>
      <c r="K566" s="1" t="s">
        <v>41</v>
      </c>
      <c r="L566" s="1" t="s">
        <v>53</v>
      </c>
      <c r="M566" s="1">
        <v>34</v>
      </c>
      <c r="N566" s="1">
        <v>155</v>
      </c>
      <c r="O566" s="1" t="s">
        <v>60</v>
      </c>
      <c r="P566" s="1">
        <v>60</v>
      </c>
      <c r="Q566" s="1">
        <v>80</v>
      </c>
      <c r="R566" s="1">
        <v>30</v>
      </c>
      <c r="S566" s="1">
        <v>140</v>
      </c>
      <c r="T566" s="1">
        <v>57</v>
      </c>
      <c r="U566" s="1" t="s">
        <v>35</v>
      </c>
      <c r="V566" s="1">
        <v>403</v>
      </c>
      <c r="W566" s="5">
        <f>YEAR(Table1[Date])</f>
        <v>2013</v>
      </c>
    </row>
    <row r="567" spans="1:23" ht="15.75" customHeight="1" x14ac:dyDescent="0.25">
      <c r="A567" s="1">
        <v>318</v>
      </c>
      <c r="B567" s="1">
        <v>68</v>
      </c>
      <c r="C567" s="1">
        <v>9</v>
      </c>
      <c r="D567" s="3">
        <v>41609</v>
      </c>
      <c r="E567" s="1">
        <v>85</v>
      </c>
      <c r="F567" s="1" t="s">
        <v>39</v>
      </c>
      <c r="G567" s="1" t="s">
        <v>29</v>
      </c>
      <c r="H567" s="1">
        <v>25</v>
      </c>
      <c r="I567" s="1">
        <v>1</v>
      </c>
      <c r="J567" s="1" t="s">
        <v>23</v>
      </c>
      <c r="K567" s="1" t="s">
        <v>24</v>
      </c>
      <c r="L567" s="1" t="s">
        <v>25</v>
      </c>
      <c r="M567" s="1">
        <v>39</v>
      </c>
      <c r="N567" s="1">
        <v>163</v>
      </c>
      <c r="O567" s="1" t="s">
        <v>55</v>
      </c>
      <c r="P567" s="1">
        <v>60</v>
      </c>
      <c r="Q567" s="1">
        <v>80</v>
      </c>
      <c r="R567" s="1">
        <v>30</v>
      </c>
      <c r="S567" s="1">
        <v>140</v>
      </c>
      <c r="T567" s="1">
        <v>59</v>
      </c>
      <c r="U567" s="1" t="s">
        <v>27</v>
      </c>
      <c r="V567" s="1">
        <v>619</v>
      </c>
      <c r="W567" s="5">
        <f>YEAR(Table1[Date])</f>
        <v>2013</v>
      </c>
    </row>
    <row r="568" spans="1:23" ht="15.75" customHeight="1" x14ac:dyDescent="0.25">
      <c r="A568" s="1">
        <v>214</v>
      </c>
      <c r="B568" s="1">
        <v>39</v>
      </c>
      <c r="C568" s="1">
        <v>-54</v>
      </c>
      <c r="D568" s="3">
        <v>41183</v>
      </c>
      <c r="E568" s="1">
        <v>51</v>
      </c>
      <c r="F568" s="1" t="s">
        <v>21</v>
      </c>
      <c r="G568" s="1" t="s">
        <v>29</v>
      </c>
      <c r="H568" s="1">
        <v>12</v>
      </c>
      <c r="I568" s="1">
        <v>1</v>
      </c>
      <c r="J568" s="1" t="s">
        <v>40</v>
      </c>
      <c r="K568" s="1" t="s">
        <v>45</v>
      </c>
      <c r="L568" s="1" t="s">
        <v>46</v>
      </c>
      <c r="M568" s="1">
        <v>26</v>
      </c>
      <c r="N568" s="1">
        <v>90</v>
      </c>
      <c r="O568" s="1" t="s">
        <v>30</v>
      </c>
      <c r="P568" s="1">
        <v>40</v>
      </c>
      <c r="Q568" s="1">
        <v>90</v>
      </c>
      <c r="R568" s="1">
        <v>80</v>
      </c>
      <c r="S568" s="1">
        <v>130</v>
      </c>
      <c r="T568" s="1">
        <v>25</v>
      </c>
      <c r="U568" s="1" t="s">
        <v>27</v>
      </c>
      <c r="V568" s="1">
        <v>541</v>
      </c>
      <c r="W568" s="5">
        <f>YEAR(Table1[Date])</f>
        <v>2012</v>
      </c>
    </row>
    <row r="569" spans="1:23" ht="15.75" customHeight="1" x14ac:dyDescent="0.25">
      <c r="A569" s="1">
        <v>936</v>
      </c>
      <c r="B569" s="1">
        <v>239</v>
      </c>
      <c r="C569" s="1">
        <v>-155</v>
      </c>
      <c r="D569" s="3">
        <v>41183</v>
      </c>
      <c r="E569" s="1">
        <v>281</v>
      </c>
      <c r="F569" s="1" t="s">
        <v>21</v>
      </c>
      <c r="G569" s="1" t="s">
        <v>29</v>
      </c>
      <c r="H569" s="1">
        <v>74</v>
      </c>
      <c r="I569" s="1">
        <v>1</v>
      </c>
      <c r="J569" s="1" t="s">
        <v>40</v>
      </c>
      <c r="K569" s="1" t="s">
        <v>45</v>
      </c>
      <c r="L569" s="1" t="s">
        <v>52</v>
      </c>
      <c r="M569" s="1">
        <v>185</v>
      </c>
      <c r="N569" s="1">
        <v>520</v>
      </c>
      <c r="O569" s="1" t="s">
        <v>30</v>
      </c>
      <c r="P569" s="1">
        <v>350</v>
      </c>
      <c r="Q569" s="1">
        <v>420</v>
      </c>
      <c r="R569" s="1">
        <v>340</v>
      </c>
      <c r="S569" s="1">
        <v>770</v>
      </c>
      <c r="T569" s="1">
        <v>96</v>
      </c>
      <c r="U569" s="1" t="s">
        <v>35</v>
      </c>
      <c r="V569" s="1">
        <v>1246</v>
      </c>
      <c r="W569" s="5">
        <f>YEAR(Table1[Date])</f>
        <v>2012</v>
      </c>
    </row>
    <row r="570" spans="1:23" ht="15.75" customHeight="1" x14ac:dyDescent="0.25">
      <c r="A570" s="1">
        <v>210</v>
      </c>
      <c r="B570" s="1">
        <v>123</v>
      </c>
      <c r="C570" s="1">
        <v>33</v>
      </c>
      <c r="D570" s="3">
        <v>41183</v>
      </c>
      <c r="E570" s="1">
        <v>179</v>
      </c>
      <c r="F570" s="1" t="s">
        <v>21</v>
      </c>
      <c r="G570" s="1" t="s">
        <v>29</v>
      </c>
      <c r="H570" s="1">
        <v>34</v>
      </c>
      <c r="I570" s="1">
        <v>1</v>
      </c>
      <c r="J570" s="1" t="s">
        <v>40</v>
      </c>
      <c r="K570" s="1" t="s">
        <v>41</v>
      </c>
      <c r="L570" s="1" t="s">
        <v>53</v>
      </c>
      <c r="M570" s="1">
        <v>133</v>
      </c>
      <c r="N570" s="1">
        <v>302</v>
      </c>
      <c r="O570" s="1" t="s">
        <v>30</v>
      </c>
      <c r="P570" s="1">
        <v>70</v>
      </c>
      <c r="Q570" s="1">
        <v>120</v>
      </c>
      <c r="R570" s="1">
        <v>100</v>
      </c>
      <c r="S570" s="1">
        <v>190</v>
      </c>
      <c r="T570" s="1">
        <v>46</v>
      </c>
      <c r="U570" s="1" t="s">
        <v>35</v>
      </c>
      <c r="V570" s="1">
        <v>915</v>
      </c>
      <c r="W570" s="5">
        <f>YEAR(Table1[Date])</f>
        <v>2012</v>
      </c>
    </row>
    <row r="571" spans="1:23" ht="15.75" customHeight="1" x14ac:dyDescent="0.25">
      <c r="A571" s="1">
        <v>225</v>
      </c>
      <c r="B571" s="1">
        <v>48</v>
      </c>
      <c r="C571" s="1">
        <v>-35</v>
      </c>
      <c r="D571" s="3">
        <v>41183</v>
      </c>
      <c r="E571" s="1">
        <v>70</v>
      </c>
      <c r="F571" s="1" t="s">
        <v>39</v>
      </c>
      <c r="G571" s="1" t="s">
        <v>29</v>
      </c>
      <c r="H571" s="1">
        <v>13</v>
      </c>
      <c r="I571" s="1">
        <v>1</v>
      </c>
      <c r="J571" s="1" t="s">
        <v>40</v>
      </c>
      <c r="K571" s="1" t="s">
        <v>45</v>
      </c>
      <c r="L571" s="1" t="s">
        <v>46</v>
      </c>
      <c r="M571" s="1">
        <v>45</v>
      </c>
      <c r="N571" s="1">
        <v>118</v>
      </c>
      <c r="O571" s="1" t="s">
        <v>55</v>
      </c>
      <c r="P571" s="1">
        <v>70</v>
      </c>
      <c r="Q571" s="1">
        <v>90</v>
      </c>
      <c r="R571" s="1">
        <v>80</v>
      </c>
      <c r="S571" s="1">
        <v>160</v>
      </c>
      <c r="T571" s="1">
        <v>25</v>
      </c>
      <c r="U571" s="1" t="s">
        <v>27</v>
      </c>
      <c r="V571" s="1">
        <v>851</v>
      </c>
      <c r="W571" s="5">
        <f>YEAR(Table1[Date])</f>
        <v>2012</v>
      </c>
    </row>
    <row r="572" spans="1:23" ht="15.75" customHeight="1" x14ac:dyDescent="0.25">
      <c r="A572" s="1">
        <v>225</v>
      </c>
      <c r="B572" s="1">
        <v>48</v>
      </c>
      <c r="C572" s="1">
        <v>-33</v>
      </c>
      <c r="D572" s="3">
        <v>41183</v>
      </c>
      <c r="E572" s="1">
        <v>71</v>
      </c>
      <c r="F572" s="1" t="s">
        <v>39</v>
      </c>
      <c r="G572" s="1" t="s">
        <v>29</v>
      </c>
      <c r="H572" s="1">
        <v>13</v>
      </c>
      <c r="I572" s="1">
        <v>1</v>
      </c>
      <c r="J572" s="1" t="s">
        <v>40</v>
      </c>
      <c r="K572" s="1" t="s">
        <v>45</v>
      </c>
      <c r="L572" s="1" t="s">
        <v>52</v>
      </c>
      <c r="M572" s="1">
        <v>47</v>
      </c>
      <c r="N572" s="1">
        <v>119</v>
      </c>
      <c r="O572" s="1" t="s">
        <v>55</v>
      </c>
      <c r="P572" s="1">
        <v>70</v>
      </c>
      <c r="Q572" s="1">
        <v>90</v>
      </c>
      <c r="R572" s="1">
        <v>80</v>
      </c>
      <c r="S572" s="1">
        <v>160</v>
      </c>
      <c r="T572" s="1">
        <v>24</v>
      </c>
      <c r="U572" s="1" t="s">
        <v>35</v>
      </c>
      <c r="V572" s="1">
        <v>829</v>
      </c>
      <c r="W572" s="5">
        <f>YEAR(Table1[Date])</f>
        <v>2012</v>
      </c>
    </row>
    <row r="573" spans="1:23" ht="15.75" customHeight="1" x14ac:dyDescent="0.25">
      <c r="A573" s="1">
        <v>505</v>
      </c>
      <c r="B573" s="1">
        <v>45</v>
      </c>
      <c r="C573" s="1">
        <v>-57</v>
      </c>
      <c r="D573" s="3">
        <v>41183</v>
      </c>
      <c r="E573" s="1">
        <v>69</v>
      </c>
      <c r="F573" s="1" t="s">
        <v>39</v>
      </c>
      <c r="G573" s="1" t="s">
        <v>29</v>
      </c>
      <c r="H573" s="1">
        <v>14</v>
      </c>
      <c r="I573" s="1">
        <v>1</v>
      </c>
      <c r="J573" s="1" t="s">
        <v>40</v>
      </c>
      <c r="K573" s="1" t="s">
        <v>45</v>
      </c>
      <c r="L573" s="1" t="s">
        <v>52</v>
      </c>
      <c r="M573" s="1">
        <v>23</v>
      </c>
      <c r="N573" s="1">
        <v>114</v>
      </c>
      <c r="O573" s="1" t="s">
        <v>64</v>
      </c>
      <c r="P573" s="1">
        <v>50</v>
      </c>
      <c r="Q573" s="1">
        <v>110</v>
      </c>
      <c r="R573" s="1">
        <v>80</v>
      </c>
      <c r="S573" s="1">
        <v>160</v>
      </c>
      <c r="T573" s="1">
        <v>46</v>
      </c>
      <c r="U573" s="1" t="s">
        <v>35</v>
      </c>
      <c r="V573" s="1">
        <v>447</v>
      </c>
      <c r="W573" s="5">
        <f>YEAR(Table1[Date])</f>
        <v>2012</v>
      </c>
    </row>
    <row r="574" spans="1:23" ht="15.75" customHeight="1" x14ac:dyDescent="0.25">
      <c r="A574" s="1">
        <v>918</v>
      </c>
      <c r="B574" s="1">
        <v>90</v>
      </c>
      <c r="C574" s="1">
        <v>-66</v>
      </c>
      <c r="D574" s="3">
        <v>41183</v>
      </c>
      <c r="E574" s="1">
        <v>115</v>
      </c>
      <c r="F574" s="1" t="s">
        <v>39</v>
      </c>
      <c r="G574" s="1" t="s">
        <v>29</v>
      </c>
      <c r="H574" s="1">
        <v>29</v>
      </c>
      <c r="I574" s="1">
        <v>1</v>
      </c>
      <c r="J574" s="1" t="s">
        <v>40</v>
      </c>
      <c r="K574" s="1" t="s">
        <v>45</v>
      </c>
      <c r="L574" s="1" t="s">
        <v>52</v>
      </c>
      <c r="M574" s="1">
        <v>74</v>
      </c>
      <c r="N574" s="1">
        <v>205</v>
      </c>
      <c r="O574" s="1" t="s">
        <v>47</v>
      </c>
      <c r="P574" s="1">
        <v>130</v>
      </c>
      <c r="Q574" s="1">
        <v>160</v>
      </c>
      <c r="R574" s="1">
        <v>140</v>
      </c>
      <c r="S574" s="1">
        <v>290</v>
      </c>
      <c r="T574" s="1">
        <v>41</v>
      </c>
      <c r="U574" s="1" t="s">
        <v>35</v>
      </c>
      <c r="V574" s="1">
        <v>572</v>
      </c>
      <c r="W574" s="5">
        <f>YEAR(Table1[Date])</f>
        <v>2012</v>
      </c>
    </row>
    <row r="575" spans="1:23" ht="15.75" customHeight="1" x14ac:dyDescent="0.25">
      <c r="A575" s="1">
        <v>505</v>
      </c>
      <c r="B575" s="1">
        <v>25</v>
      </c>
      <c r="C575" s="1">
        <v>-22</v>
      </c>
      <c r="D575" s="3">
        <v>41183</v>
      </c>
      <c r="E575" s="1">
        <v>31</v>
      </c>
      <c r="F575" s="1" t="s">
        <v>39</v>
      </c>
      <c r="G575" s="1" t="s">
        <v>29</v>
      </c>
      <c r="H575" s="1">
        <v>9</v>
      </c>
      <c r="I575" s="1">
        <v>1</v>
      </c>
      <c r="J575" s="1" t="s">
        <v>40</v>
      </c>
      <c r="K575" s="1" t="s">
        <v>41</v>
      </c>
      <c r="L575" s="1" t="s">
        <v>54</v>
      </c>
      <c r="M575" s="1">
        <v>-12</v>
      </c>
      <c r="N575" s="1">
        <v>56</v>
      </c>
      <c r="O575" s="1" t="s">
        <v>64</v>
      </c>
      <c r="P575" s="1">
        <v>10</v>
      </c>
      <c r="Q575" s="1">
        <v>20</v>
      </c>
      <c r="R575" s="1">
        <v>10</v>
      </c>
      <c r="S575" s="1">
        <v>30</v>
      </c>
      <c r="T575" s="1">
        <v>43</v>
      </c>
      <c r="U575" s="1" t="s">
        <v>35</v>
      </c>
      <c r="V575" s="1">
        <v>-466</v>
      </c>
      <c r="W575" s="5">
        <f>YEAR(Table1[Date])</f>
        <v>2012</v>
      </c>
    </row>
    <row r="576" spans="1:23" ht="15.75" customHeight="1" x14ac:dyDescent="0.25">
      <c r="A576" s="1">
        <v>225</v>
      </c>
      <c r="B576" s="1">
        <v>103</v>
      </c>
      <c r="C576" s="1">
        <v>-23</v>
      </c>
      <c r="D576" s="3">
        <v>41183</v>
      </c>
      <c r="E576" s="1">
        <v>133</v>
      </c>
      <c r="F576" s="1" t="s">
        <v>39</v>
      </c>
      <c r="G576" s="1" t="s">
        <v>29</v>
      </c>
      <c r="H576" s="1">
        <v>33</v>
      </c>
      <c r="I576" s="1">
        <v>1</v>
      </c>
      <c r="J576" s="1" t="s">
        <v>23</v>
      </c>
      <c r="K576" s="1" t="s">
        <v>24</v>
      </c>
      <c r="L576" s="1" t="s">
        <v>57</v>
      </c>
      <c r="M576" s="1">
        <v>87</v>
      </c>
      <c r="N576" s="1">
        <v>236</v>
      </c>
      <c r="O576" s="1" t="s">
        <v>55</v>
      </c>
      <c r="P576" s="1">
        <v>80</v>
      </c>
      <c r="Q576" s="1">
        <v>130</v>
      </c>
      <c r="R576" s="1">
        <v>110</v>
      </c>
      <c r="S576" s="1">
        <v>210</v>
      </c>
      <c r="T576" s="1">
        <v>46</v>
      </c>
      <c r="U576" s="1" t="s">
        <v>27</v>
      </c>
      <c r="V576" s="1">
        <v>564</v>
      </c>
      <c r="W576" s="5">
        <f>YEAR(Table1[Date])</f>
        <v>2012</v>
      </c>
    </row>
    <row r="577" spans="1:23" ht="15.75" customHeight="1" x14ac:dyDescent="0.25">
      <c r="A577" s="1">
        <v>504</v>
      </c>
      <c r="B577" s="1">
        <v>79</v>
      </c>
      <c r="C577" s="1">
        <v>-26</v>
      </c>
      <c r="D577" s="3">
        <v>41183</v>
      </c>
      <c r="E577" s="1">
        <v>98</v>
      </c>
      <c r="F577" s="1" t="s">
        <v>39</v>
      </c>
      <c r="G577" s="1" t="s">
        <v>29</v>
      </c>
      <c r="H577" s="1">
        <v>30</v>
      </c>
      <c r="I577" s="1">
        <v>1</v>
      </c>
      <c r="J577" s="1" t="s">
        <v>23</v>
      </c>
      <c r="K577" s="1" t="s">
        <v>24</v>
      </c>
      <c r="L577" s="1" t="s">
        <v>25</v>
      </c>
      <c r="M577" s="1">
        <v>34</v>
      </c>
      <c r="N577" s="1">
        <v>177</v>
      </c>
      <c r="O577" s="1" t="s">
        <v>55</v>
      </c>
      <c r="P577" s="1">
        <v>60</v>
      </c>
      <c r="Q577" s="1">
        <v>90</v>
      </c>
      <c r="R577" s="1">
        <v>60</v>
      </c>
      <c r="S577" s="1">
        <v>150</v>
      </c>
      <c r="T577" s="1">
        <v>64</v>
      </c>
      <c r="U577" s="1" t="s">
        <v>27</v>
      </c>
      <c r="V577" s="1">
        <v>593</v>
      </c>
      <c r="W577" s="5">
        <f>YEAR(Table1[Date])</f>
        <v>2012</v>
      </c>
    </row>
    <row r="578" spans="1:23" ht="15.75" customHeight="1" x14ac:dyDescent="0.25">
      <c r="A578" s="1">
        <v>405</v>
      </c>
      <c r="B578" s="1">
        <v>96</v>
      </c>
      <c r="C578" s="1">
        <v>-23</v>
      </c>
      <c r="D578" s="3">
        <v>41183</v>
      </c>
      <c r="E578" s="1">
        <v>134</v>
      </c>
      <c r="F578" s="1" t="s">
        <v>39</v>
      </c>
      <c r="G578" s="1" t="s">
        <v>29</v>
      </c>
      <c r="H578" s="1">
        <v>87</v>
      </c>
      <c r="I578" s="1">
        <v>1</v>
      </c>
      <c r="J578" s="1" t="s">
        <v>23</v>
      </c>
      <c r="K578" s="1" t="s">
        <v>24</v>
      </c>
      <c r="L578" s="1" t="s">
        <v>25</v>
      </c>
      <c r="M578" s="1">
        <v>17</v>
      </c>
      <c r="N578" s="1">
        <v>230</v>
      </c>
      <c r="O578" s="1" t="s">
        <v>47</v>
      </c>
      <c r="P578" s="1">
        <v>80</v>
      </c>
      <c r="Q578" s="1">
        <v>120</v>
      </c>
      <c r="R578" s="1">
        <v>40</v>
      </c>
      <c r="S578" s="1">
        <v>200</v>
      </c>
      <c r="T578" s="1">
        <v>117</v>
      </c>
      <c r="U578" s="1" t="s">
        <v>27</v>
      </c>
      <c r="V578" s="1">
        <v>683</v>
      </c>
      <c r="W578" s="5">
        <f>YEAR(Table1[Date])</f>
        <v>2012</v>
      </c>
    </row>
    <row r="579" spans="1:23" ht="15.75" customHeight="1" x14ac:dyDescent="0.25">
      <c r="A579" s="1">
        <v>956</v>
      </c>
      <c r="B579" s="1">
        <v>225</v>
      </c>
      <c r="C579" s="1">
        <v>-56</v>
      </c>
      <c r="D579" s="3">
        <v>41214</v>
      </c>
      <c r="E579" s="1">
        <v>265</v>
      </c>
      <c r="F579" s="1" t="s">
        <v>21</v>
      </c>
      <c r="G579" s="1" t="s">
        <v>29</v>
      </c>
      <c r="H579" s="1">
        <v>69</v>
      </c>
      <c r="I579" s="1">
        <v>1</v>
      </c>
      <c r="J579" s="1" t="s">
        <v>40</v>
      </c>
      <c r="K579" s="1" t="s">
        <v>45</v>
      </c>
      <c r="L579" s="1" t="s">
        <v>52</v>
      </c>
      <c r="M579" s="1">
        <v>174</v>
      </c>
      <c r="N579" s="1">
        <v>490</v>
      </c>
      <c r="O579" s="1" t="s">
        <v>30</v>
      </c>
      <c r="P579" s="1">
        <v>260</v>
      </c>
      <c r="Q579" s="1">
        <v>320</v>
      </c>
      <c r="R579" s="1">
        <v>230</v>
      </c>
      <c r="S579" s="1">
        <v>580</v>
      </c>
      <c r="T579" s="1">
        <v>91</v>
      </c>
      <c r="U579" s="1" t="s">
        <v>35</v>
      </c>
      <c r="V579" s="1">
        <v>1272</v>
      </c>
      <c r="W579" s="5">
        <f>YEAR(Table1[Date])</f>
        <v>2012</v>
      </c>
    </row>
    <row r="580" spans="1:23" ht="15.75" customHeight="1" x14ac:dyDescent="0.25">
      <c r="A580" s="1">
        <v>817</v>
      </c>
      <c r="B580" s="1">
        <v>75</v>
      </c>
      <c r="C580" s="1">
        <v>19</v>
      </c>
      <c r="D580" s="3">
        <v>41214</v>
      </c>
      <c r="E580" s="1">
        <v>114</v>
      </c>
      <c r="F580" s="1" t="s">
        <v>21</v>
      </c>
      <c r="G580" s="1" t="s">
        <v>29</v>
      </c>
      <c r="H580" s="1">
        <v>24</v>
      </c>
      <c r="I580" s="1">
        <v>1</v>
      </c>
      <c r="J580" s="1" t="s">
        <v>40</v>
      </c>
      <c r="K580" s="1" t="s">
        <v>41</v>
      </c>
      <c r="L580" s="1" t="s">
        <v>54</v>
      </c>
      <c r="M580" s="1">
        <v>59</v>
      </c>
      <c r="N580" s="1">
        <v>189</v>
      </c>
      <c r="O580" s="1" t="s">
        <v>30</v>
      </c>
      <c r="P580" s="1">
        <v>50</v>
      </c>
      <c r="Q580" s="1">
        <v>90</v>
      </c>
      <c r="R580" s="1">
        <v>40</v>
      </c>
      <c r="S580" s="1">
        <v>140</v>
      </c>
      <c r="T580" s="1">
        <v>55</v>
      </c>
      <c r="U580" s="1" t="s">
        <v>35</v>
      </c>
      <c r="V580" s="1">
        <v>-1050</v>
      </c>
      <c r="W580" s="5">
        <f>YEAR(Table1[Date])</f>
        <v>2012</v>
      </c>
    </row>
    <row r="581" spans="1:23" ht="15.75" customHeight="1" x14ac:dyDescent="0.25">
      <c r="A581" s="1">
        <v>409</v>
      </c>
      <c r="B581" s="1">
        <v>118</v>
      </c>
      <c r="C581" s="1">
        <v>27</v>
      </c>
      <c r="D581" s="3">
        <v>41214</v>
      </c>
      <c r="E581" s="1">
        <v>172</v>
      </c>
      <c r="F581" s="1" t="s">
        <v>21</v>
      </c>
      <c r="G581" s="1" t="s">
        <v>29</v>
      </c>
      <c r="H581" s="1">
        <v>33</v>
      </c>
      <c r="I581" s="1">
        <v>1</v>
      </c>
      <c r="J581" s="1" t="s">
        <v>40</v>
      </c>
      <c r="K581" s="1" t="s">
        <v>41</v>
      </c>
      <c r="L581" s="1" t="s">
        <v>53</v>
      </c>
      <c r="M581" s="1">
        <v>127</v>
      </c>
      <c r="N581" s="1">
        <v>290</v>
      </c>
      <c r="O581" s="1" t="s">
        <v>30</v>
      </c>
      <c r="P581" s="1">
        <v>90</v>
      </c>
      <c r="Q581" s="1">
        <v>130</v>
      </c>
      <c r="R581" s="1">
        <v>100</v>
      </c>
      <c r="S581" s="1">
        <v>220</v>
      </c>
      <c r="T581" s="1">
        <v>45</v>
      </c>
      <c r="U581" s="1" t="s">
        <v>35</v>
      </c>
      <c r="V581" s="1">
        <v>930</v>
      </c>
      <c r="W581" s="5">
        <f>YEAR(Table1[Date])</f>
        <v>2012</v>
      </c>
    </row>
    <row r="582" spans="1:23" ht="15.75" customHeight="1" x14ac:dyDescent="0.25">
      <c r="A582" s="1">
        <v>918</v>
      </c>
      <c r="B582" s="1">
        <v>78</v>
      </c>
      <c r="C582" s="1">
        <v>22</v>
      </c>
      <c r="D582" s="3">
        <v>41214</v>
      </c>
      <c r="E582" s="1">
        <v>119</v>
      </c>
      <c r="F582" s="1" t="s">
        <v>39</v>
      </c>
      <c r="G582" s="1" t="s">
        <v>29</v>
      </c>
      <c r="H582" s="1">
        <v>25</v>
      </c>
      <c r="I582" s="1">
        <v>1</v>
      </c>
      <c r="J582" s="1" t="s">
        <v>40</v>
      </c>
      <c r="K582" s="1" t="s">
        <v>41</v>
      </c>
      <c r="L582" s="1" t="s">
        <v>42</v>
      </c>
      <c r="M582" s="1">
        <v>62</v>
      </c>
      <c r="N582" s="1">
        <v>197</v>
      </c>
      <c r="O582" s="1" t="s">
        <v>47</v>
      </c>
      <c r="P582" s="1">
        <v>60</v>
      </c>
      <c r="Q582" s="1">
        <v>90</v>
      </c>
      <c r="R582" s="1">
        <v>40</v>
      </c>
      <c r="S582" s="1">
        <v>150</v>
      </c>
      <c r="T582" s="1">
        <v>57</v>
      </c>
      <c r="U582" s="1" t="s">
        <v>27</v>
      </c>
      <c r="V582" s="1">
        <v>798</v>
      </c>
      <c r="W582" s="5">
        <f>YEAR(Table1[Date])</f>
        <v>2012</v>
      </c>
    </row>
    <row r="583" spans="1:23" ht="15.75" customHeight="1" x14ac:dyDescent="0.25">
      <c r="A583" s="1">
        <v>918</v>
      </c>
      <c r="B583" s="1">
        <v>88</v>
      </c>
      <c r="C583" s="1">
        <v>-19</v>
      </c>
      <c r="D583" s="3">
        <v>41214</v>
      </c>
      <c r="E583" s="1">
        <v>112</v>
      </c>
      <c r="F583" s="1" t="s">
        <v>39</v>
      </c>
      <c r="G583" s="1" t="s">
        <v>29</v>
      </c>
      <c r="H583" s="1">
        <v>29</v>
      </c>
      <c r="I583" s="1">
        <v>1</v>
      </c>
      <c r="J583" s="1" t="s">
        <v>40</v>
      </c>
      <c r="K583" s="1" t="s">
        <v>45</v>
      </c>
      <c r="L583" s="1" t="s">
        <v>52</v>
      </c>
      <c r="M583" s="1">
        <v>71</v>
      </c>
      <c r="N583" s="1">
        <v>200</v>
      </c>
      <c r="O583" s="1" t="s">
        <v>47</v>
      </c>
      <c r="P583" s="1">
        <v>100</v>
      </c>
      <c r="Q583" s="1">
        <v>130</v>
      </c>
      <c r="R583" s="1">
        <v>90</v>
      </c>
      <c r="S583" s="1">
        <v>230</v>
      </c>
      <c r="T583" s="1">
        <v>41</v>
      </c>
      <c r="U583" s="1" t="s">
        <v>35</v>
      </c>
      <c r="V583" s="1">
        <v>561</v>
      </c>
      <c r="W583" s="5">
        <f>YEAR(Table1[Date])</f>
        <v>2012</v>
      </c>
    </row>
    <row r="584" spans="1:23" ht="15.75" customHeight="1" x14ac:dyDescent="0.25">
      <c r="A584" s="1">
        <v>918</v>
      </c>
      <c r="B584" s="1">
        <v>102</v>
      </c>
      <c r="C584" s="1">
        <v>29</v>
      </c>
      <c r="D584" s="3">
        <v>41214</v>
      </c>
      <c r="E584" s="1">
        <v>143</v>
      </c>
      <c r="F584" s="1" t="s">
        <v>39</v>
      </c>
      <c r="G584" s="1" t="s">
        <v>29</v>
      </c>
      <c r="H584" s="1">
        <v>31</v>
      </c>
      <c r="I584" s="1">
        <v>1</v>
      </c>
      <c r="J584" s="1" t="s">
        <v>40</v>
      </c>
      <c r="K584" s="1" t="s">
        <v>41</v>
      </c>
      <c r="L584" s="1" t="s">
        <v>54</v>
      </c>
      <c r="M584" s="1">
        <v>89</v>
      </c>
      <c r="N584" s="1">
        <v>245</v>
      </c>
      <c r="O584" s="1" t="s">
        <v>47</v>
      </c>
      <c r="P584" s="1">
        <v>80</v>
      </c>
      <c r="Q584" s="1">
        <v>100</v>
      </c>
      <c r="R584" s="1">
        <v>60</v>
      </c>
      <c r="S584" s="1">
        <v>180</v>
      </c>
      <c r="T584" s="1">
        <v>54</v>
      </c>
      <c r="U584" s="1" t="s">
        <v>35</v>
      </c>
      <c r="V584" s="1">
        <v>-2003</v>
      </c>
      <c r="W584" s="5">
        <f>YEAR(Table1[Date])</f>
        <v>2012</v>
      </c>
    </row>
    <row r="585" spans="1:23" ht="15.75" customHeight="1" x14ac:dyDescent="0.25">
      <c r="A585" s="1">
        <v>337</v>
      </c>
      <c r="B585" s="1">
        <v>101</v>
      </c>
      <c r="C585" s="1">
        <v>5</v>
      </c>
      <c r="D585" s="3">
        <v>41214</v>
      </c>
      <c r="E585" s="1">
        <v>130</v>
      </c>
      <c r="F585" s="1" t="s">
        <v>39</v>
      </c>
      <c r="G585" s="1" t="s">
        <v>29</v>
      </c>
      <c r="H585" s="1">
        <v>33</v>
      </c>
      <c r="I585" s="1">
        <v>1</v>
      </c>
      <c r="J585" s="1" t="s">
        <v>23</v>
      </c>
      <c r="K585" s="1" t="s">
        <v>24</v>
      </c>
      <c r="L585" s="1" t="s">
        <v>57</v>
      </c>
      <c r="M585" s="1">
        <v>85</v>
      </c>
      <c r="N585" s="1">
        <v>231</v>
      </c>
      <c r="O585" s="1" t="s">
        <v>55</v>
      </c>
      <c r="P585" s="1">
        <v>90</v>
      </c>
      <c r="Q585" s="1">
        <v>120</v>
      </c>
      <c r="R585" s="1">
        <v>80</v>
      </c>
      <c r="S585" s="1">
        <v>210</v>
      </c>
      <c r="T585" s="1">
        <v>45</v>
      </c>
      <c r="U585" s="1" t="s">
        <v>27</v>
      </c>
      <c r="V585" s="1">
        <v>552</v>
      </c>
      <c r="W585" s="5">
        <f>YEAR(Table1[Date])</f>
        <v>2012</v>
      </c>
    </row>
    <row r="586" spans="1:23" ht="15.75" customHeight="1" x14ac:dyDescent="0.25">
      <c r="A586" s="1">
        <v>505</v>
      </c>
      <c r="B586" s="1">
        <v>15</v>
      </c>
      <c r="C586" s="1">
        <v>-1</v>
      </c>
      <c r="D586" s="3">
        <v>41214</v>
      </c>
      <c r="E586" s="1">
        <v>24</v>
      </c>
      <c r="F586" s="1" t="s">
        <v>39</v>
      </c>
      <c r="G586" s="1" t="s">
        <v>29</v>
      </c>
      <c r="H586" s="1">
        <v>4</v>
      </c>
      <c r="I586" s="1">
        <v>1</v>
      </c>
      <c r="J586" s="1" t="s">
        <v>23</v>
      </c>
      <c r="K586" s="1" t="s">
        <v>24</v>
      </c>
      <c r="L586" s="1" t="s">
        <v>57</v>
      </c>
      <c r="M586" s="1">
        <v>9</v>
      </c>
      <c r="N586" s="1">
        <v>39</v>
      </c>
      <c r="O586" s="1" t="s">
        <v>64</v>
      </c>
      <c r="P586" s="1">
        <v>10</v>
      </c>
      <c r="Q586" s="1">
        <v>20</v>
      </c>
      <c r="R586" s="1">
        <v>10</v>
      </c>
      <c r="S586" s="1">
        <v>30</v>
      </c>
      <c r="T586" s="1">
        <v>15</v>
      </c>
      <c r="U586" s="1" t="s">
        <v>27</v>
      </c>
      <c r="V586" s="1">
        <v>848</v>
      </c>
      <c r="W586" s="5">
        <f>YEAR(Table1[Date])</f>
        <v>2012</v>
      </c>
    </row>
    <row r="587" spans="1:23" ht="15.75" customHeight="1" x14ac:dyDescent="0.25">
      <c r="A587" s="1">
        <v>337</v>
      </c>
      <c r="B587" s="1">
        <v>82</v>
      </c>
      <c r="C587" s="1">
        <v>-2</v>
      </c>
      <c r="D587" s="3">
        <v>41214</v>
      </c>
      <c r="E587" s="1">
        <v>102</v>
      </c>
      <c r="F587" s="1" t="s">
        <v>39</v>
      </c>
      <c r="G587" s="1" t="s">
        <v>29</v>
      </c>
      <c r="H587" s="1">
        <v>31</v>
      </c>
      <c r="I587" s="1">
        <v>1</v>
      </c>
      <c r="J587" s="1" t="s">
        <v>23</v>
      </c>
      <c r="K587" s="1" t="s">
        <v>24</v>
      </c>
      <c r="L587" s="1" t="s">
        <v>25</v>
      </c>
      <c r="M587" s="1">
        <v>38</v>
      </c>
      <c r="N587" s="1">
        <v>184</v>
      </c>
      <c r="O587" s="1" t="s">
        <v>55</v>
      </c>
      <c r="P587" s="1">
        <v>70</v>
      </c>
      <c r="Q587" s="1">
        <v>100</v>
      </c>
      <c r="R587" s="1">
        <v>40</v>
      </c>
      <c r="S587" s="1">
        <v>170</v>
      </c>
      <c r="T587" s="1">
        <v>64</v>
      </c>
      <c r="U587" s="1" t="s">
        <v>27</v>
      </c>
      <c r="V587" s="1">
        <v>601</v>
      </c>
      <c r="W587" s="5">
        <f>YEAR(Table1[Date])</f>
        <v>2012</v>
      </c>
    </row>
    <row r="588" spans="1:23" ht="15.75" customHeight="1" x14ac:dyDescent="0.25">
      <c r="A588" s="1">
        <v>580</v>
      </c>
      <c r="B588" s="1">
        <v>94</v>
      </c>
      <c r="C588" s="1">
        <v>-5</v>
      </c>
      <c r="D588" s="3">
        <v>41214</v>
      </c>
      <c r="E588" s="1">
        <v>130</v>
      </c>
      <c r="F588" s="1" t="s">
        <v>39</v>
      </c>
      <c r="G588" s="1" t="s">
        <v>29</v>
      </c>
      <c r="H588" s="1">
        <v>85</v>
      </c>
      <c r="I588" s="1">
        <v>1</v>
      </c>
      <c r="J588" s="1" t="s">
        <v>23</v>
      </c>
      <c r="K588" s="1" t="s">
        <v>24</v>
      </c>
      <c r="L588" s="1" t="s">
        <v>25</v>
      </c>
      <c r="M588" s="1">
        <v>15</v>
      </c>
      <c r="N588" s="1">
        <v>224</v>
      </c>
      <c r="O588" s="1" t="s">
        <v>47</v>
      </c>
      <c r="P588" s="1">
        <v>80</v>
      </c>
      <c r="Q588" s="1">
        <v>120</v>
      </c>
      <c r="R588" s="1">
        <v>20</v>
      </c>
      <c r="S588" s="1">
        <v>200</v>
      </c>
      <c r="T588" s="1">
        <v>115</v>
      </c>
      <c r="U588" s="1" t="s">
        <v>27</v>
      </c>
      <c r="V588" s="1">
        <v>694</v>
      </c>
      <c r="W588" s="5">
        <f>YEAR(Table1[Date])</f>
        <v>2012</v>
      </c>
    </row>
    <row r="589" spans="1:23" ht="15.75" customHeight="1" x14ac:dyDescent="0.25">
      <c r="A589" s="1">
        <v>972</v>
      </c>
      <c r="B589" s="1">
        <v>241</v>
      </c>
      <c r="C589" s="1">
        <v>-52</v>
      </c>
      <c r="D589" s="3">
        <v>41244</v>
      </c>
      <c r="E589" s="1">
        <v>284</v>
      </c>
      <c r="F589" s="1" t="s">
        <v>21</v>
      </c>
      <c r="G589" s="1" t="s">
        <v>29</v>
      </c>
      <c r="H589" s="1">
        <v>74</v>
      </c>
      <c r="I589" s="1">
        <v>1</v>
      </c>
      <c r="J589" s="1" t="s">
        <v>40</v>
      </c>
      <c r="K589" s="1" t="s">
        <v>45</v>
      </c>
      <c r="L589" s="1" t="s">
        <v>52</v>
      </c>
      <c r="M589" s="1">
        <v>188</v>
      </c>
      <c r="N589" s="1">
        <v>525</v>
      </c>
      <c r="O589" s="1" t="s">
        <v>30</v>
      </c>
      <c r="P589" s="1">
        <v>280</v>
      </c>
      <c r="Q589" s="1">
        <v>340</v>
      </c>
      <c r="R589" s="1">
        <v>240</v>
      </c>
      <c r="S589" s="1">
        <v>620</v>
      </c>
      <c r="T589" s="1">
        <v>96</v>
      </c>
      <c r="U589" s="1" t="s">
        <v>35</v>
      </c>
      <c r="V589" s="1">
        <v>1321</v>
      </c>
      <c r="W589" s="5">
        <f>YEAR(Table1[Date])</f>
        <v>2012</v>
      </c>
    </row>
    <row r="590" spans="1:23" ht="15.75" customHeight="1" x14ac:dyDescent="0.25">
      <c r="A590" s="1">
        <v>972</v>
      </c>
      <c r="B590" s="1">
        <v>123</v>
      </c>
      <c r="C590" s="1">
        <v>23</v>
      </c>
      <c r="D590" s="3">
        <v>41244</v>
      </c>
      <c r="E590" s="1">
        <v>179</v>
      </c>
      <c r="F590" s="1" t="s">
        <v>21</v>
      </c>
      <c r="G590" s="1" t="s">
        <v>29</v>
      </c>
      <c r="H590" s="1">
        <v>34</v>
      </c>
      <c r="I590" s="1">
        <v>1</v>
      </c>
      <c r="J590" s="1" t="s">
        <v>40</v>
      </c>
      <c r="K590" s="1" t="s">
        <v>41</v>
      </c>
      <c r="L590" s="1" t="s">
        <v>53</v>
      </c>
      <c r="M590" s="1">
        <v>133</v>
      </c>
      <c r="N590" s="1">
        <v>302</v>
      </c>
      <c r="O590" s="1" t="s">
        <v>30</v>
      </c>
      <c r="P590" s="1">
        <v>90</v>
      </c>
      <c r="Q590" s="1">
        <v>140</v>
      </c>
      <c r="R590" s="1">
        <v>110</v>
      </c>
      <c r="S590" s="1">
        <v>230</v>
      </c>
      <c r="T590" s="1">
        <v>46</v>
      </c>
      <c r="U590" s="1" t="s">
        <v>35</v>
      </c>
      <c r="V590" s="1">
        <v>959</v>
      </c>
      <c r="W590" s="5">
        <f>YEAR(Table1[Date])</f>
        <v>2012</v>
      </c>
    </row>
    <row r="591" spans="1:23" ht="15.75" customHeight="1" x14ac:dyDescent="0.25">
      <c r="A591" s="1">
        <v>505</v>
      </c>
      <c r="B591" s="1">
        <v>92</v>
      </c>
      <c r="C591" s="1">
        <v>-24</v>
      </c>
      <c r="D591" s="3">
        <v>41244</v>
      </c>
      <c r="E591" s="1">
        <v>68</v>
      </c>
      <c r="F591" s="1" t="s">
        <v>39</v>
      </c>
      <c r="G591" s="1" t="s">
        <v>29</v>
      </c>
      <c r="H591" s="1">
        <v>28</v>
      </c>
      <c r="I591" s="1">
        <v>1</v>
      </c>
      <c r="J591" s="1" t="s">
        <v>40</v>
      </c>
      <c r="K591" s="1" t="s">
        <v>45</v>
      </c>
      <c r="L591" s="1" t="s">
        <v>46</v>
      </c>
      <c r="M591" s="1">
        <v>16</v>
      </c>
      <c r="N591" s="1">
        <v>160</v>
      </c>
      <c r="O591" s="1" t="s">
        <v>64</v>
      </c>
      <c r="P591" s="1">
        <v>100</v>
      </c>
      <c r="Q591" s="1">
        <v>90</v>
      </c>
      <c r="R591" s="1">
        <v>40</v>
      </c>
      <c r="S591" s="1">
        <v>190</v>
      </c>
      <c r="T591" s="1">
        <v>52</v>
      </c>
      <c r="U591" s="1" t="s">
        <v>27</v>
      </c>
      <c r="V591" s="1">
        <v>1898</v>
      </c>
      <c r="W591" s="5">
        <f>YEAR(Table1[Date])</f>
        <v>2012</v>
      </c>
    </row>
    <row r="592" spans="1:23" ht="15.75" customHeight="1" x14ac:dyDescent="0.25">
      <c r="A592" s="1">
        <v>405</v>
      </c>
      <c r="B592" s="1">
        <v>88</v>
      </c>
      <c r="C592" s="1">
        <v>12</v>
      </c>
      <c r="D592" s="3">
        <v>41244</v>
      </c>
      <c r="E592" s="1">
        <v>133</v>
      </c>
      <c r="F592" s="1" t="s">
        <v>39</v>
      </c>
      <c r="G592" s="1" t="s">
        <v>29</v>
      </c>
      <c r="H592" s="1">
        <v>29</v>
      </c>
      <c r="I592" s="1">
        <v>1</v>
      </c>
      <c r="J592" s="1" t="s">
        <v>40</v>
      </c>
      <c r="K592" s="1" t="s">
        <v>41</v>
      </c>
      <c r="L592" s="1" t="s">
        <v>42</v>
      </c>
      <c r="M592" s="1">
        <v>72</v>
      </c>
      <c r="N592" s="1">
        <v>221</v>
      </c>
      <c r="O592" s="1" t="s">
        <v>47</v>
      </c>
      <c r="P592" s="1">
        <v>60</v>
      </c>
      <c r="Q592" s="1">
        <v>110</v>
      </c>
      <c r="R592" s="1">
        <v>60</v>
      </c>
      <c r="S592" s="1">
        <v>170</v>
      </c>
      <c r="T592" s="1">
        <v>61</v>
      </c>
      <c r="U592" s="1" t="s">
        <v>27</v>
      </c>
      <c r="V592" s="1">
        <v>817</v>
      </c>
      <c r="W592" s="5">
        <f>YEAR(Table1[Date])</f>
        <v>2012</v>
      </c>
    </row>
    <row r="593" spans="1:23" ht="15.75" customHeight="1" x14ac:dyDescent="0.25">
      <c r="A593" s="1">
        <v>318</v>
      </c>
      <c r="B593" s="1">
        <v>49</v>
      </c>
      <c r="C593" s="1">
        <v>-24</v>
      </c>
      <c r="D593" s="3">
        <v>41244</v>
      </c>
      <c r="E593" s="1">
        <v>71</v>
      </c>
      <c r="F593" s="1" t="s">
        <v>39</v>
      </c>
      <c r="G593" s="1" t="s">
        <v>29</v>
      </c>
      <c r="H593" s="1">
        <v>13</v>
      </c>
      <c r="I593" s="1">
        <v>1</v>
      </c>
      <c r="J593" s="1" t="s">
        <v>40</v>
      </c>
      <c r="K593" s="1" t="s">
        <v>45</v>
      </c>
      <c r="L593" s="1" t="s">
        <v>52</v>
      </c>
      <c r="M593" s="1">
        <v>46</v>
      </c>
      <c r="N593" s="1">
        <v>120</v>
      </c>
      <c r="O593" s="1" t="s">
        <v>55</v>
      </c>
      <c r="P593" s="1">
        <v>50</v>
      </c>
      <c r="Q593" s="1">
        <v>90</v>
      </c>
      <c r="R593" s="1">
        <v>70</v>
      </c>
      <c r="S593" s="1">
        <v>140</v>
      </c>
      <c r="T593" s="1">
        <v>25</v>
      </c>
      <c r="U593" s="1" t="s">
        <v>35</v>
      </c>
      <c r="V593" s="1">
        <v>845</v>
      </c>
      <c r="W593" s="5">
        <f>YEAR(Table1[Date])</f>
        <v>2012</v>
      </c>
    </row>
    <row r="594" spans="1:23" ht="15.75" customHeight="1" x14ac:dyDescent="0.25">
      <c r="A594" s="1">
        <v>505</v>
      </c>
      <c r="B594" s="1">
        <v>48</v>
      </c>
      <c r="C594" s="1">
        <v>-23</v>
      </c>
      <c r="D594" s="3">
        <v>41244</v>
      </c>
      <c r="E594" s="1">
        <v>74</v>
      </c>
      <c r="F594" s="1" t="s">
        <v>39</v>
      </c>
      <c r="G594" s="1" t="s">
        <v>29</v>
      </c>
      <c r="H594" s="1">
        <v>15</v>
      </c>
      <c r="I594" s="1">
        <v>1</v>
      </c>
      <c r="J594" s="1" t="s">
        <v>40</v>
      </c>
      <c r="K594" s="1" t="s">
        <v>45</v>
      </c>
      <c r="L594" s="1" t="s">
        <v>52</v>
      </c>
      <c r="M594" s="1">
        <v>27</v>
      </c>
      <c r="N594" s="1">
        <v>122</v>
      </c>
      <c r="O594" s="1" t="s">
        <v>64</v>
      </c>
      <c r="P594" s="1">
        <v>50</v>
      </c>
      <c r="Q594" s="1">
        <v>90</v>
      </c>
      <c r="R594" s="1">
        <v>50</v>
      </c>
      <c r="S594" s="1">
        <v>140</v>
      </c>
      <c r="T594" s="1">
        <v>47</v>
      </c>
      <c r="U594" s="1" t="s">
        <v>35</v>
      </c>
      <c r="V594" s="1">
        <v>462</v>
      </c>
      <c r="W594" s="5">
        <f>YEAR(Table1[Date])</f>
        <v>2012</v>
      </c>
    </row>
    <row r="595" spans="1:23" ht="15.75" customHeight="1" x14ac:dyDescent="0.25">
      <c r="A595" s="1">
        <v>405</v>
      </c>
      <c r="B595" s="1">
        <v>81</v>
      </c>
      <c r="C595" s="1">
        <v>-34</v>
      </c>
      <c r="D595" s="3">
        <v>41244</v>
      </c>
      <c r="E595" s="1">
        <v>104</v>
      </c>
      <c r="F595" s="1" t="s">
        <v>39</v>
      </c>
      <c r="G595" s="1" t="s">
        <v>29</v>
      </c>
      <c r="H595" s="1">
        <v>26</v>
      </c>
      <c r="I595" s="1">
        <v>1</v>
      </c>
      <c r="J595" s="1" t="s">
        <v>40</v>
      </c>
      <c r="K595" s="1" t="s">
        <v>45</v>
      </c>
      <c r="L595" s="1" t="s">
        <v>52</v>
      </c>
      <c r="M595" s="1">
        <v>66</v>
      </c>
      <c r="N595" s="1">
        <v>185</v>
      </c>
      <c r="O595" s="1" t="s">
        <v>47</v>
      </c>
      <c r="P595" s="1">
        <v>90</v>
      </c>
      <c r="Q595" s="1">
        <v>130</v>
      </c>
      <c r="R595" s="1">
        <v>100</v>
      </c>
      <c r="S595" s="1">
        <v>220</v>
      </c>
      <c r="T595" s="1">
        <v>38</v>
      </c>
      <c r="U595" s="1" t="s">
        <v>35</v>
      </c>
      <c r="V595" s="1">
        <v>551</v>
      </c>
      <c r="W595" s="5">
        <f>YEAR(Table1[Date])</f>
        <v>2012</v>
      </c>
    </row>
    <row r="596" spans="1:23" ht="15.75" customHeight="1" x14ac:dyDescent="0.25">
      <c r="A596" s="1">
        <v>505</v>
      </c>
      <c r="B596" s="1">
        <v>20</v>
      </c>
      <c r="C596" s="1">
        <v>-5</v>
      </c>
      <c r="D596" s="3">
        <v>41244</v>
      </c>
      <c r="E596" s="1">
        <v>25</v>
      </c>
      <c r="F596" s="1" t="s">
        <v>39</v>
      </c>
      <c r="G596" s="1" t="s">
        <v>29</v>
      </c>
      <c r="H596" s="1">
        <v>7</v>
      </c>
      <c r="I596" s="1">
        <v>1</v>
      </c>
      <c r="J596" s="1" t="s">
        <v>40</v>
      </c>
      <c r="K596" s="1" t="s">
        <v>41</v>
      </c>
      <c r="L596" s="1" t="s">
        <v>54</v>
      </c>
      <c r="M596" s="1">
        <v>-15</v>
      </c>
      <c r="N596" s="1">
        <v>45</v>
      </c>
      <c r="O596" s="1" t="s">
        <v>64</v>
      </c>
      <c r="P596" s="1">
        <v>10</v>
      </c>
      <c r="Q596" s="1">
        <v>20</v>
      </c>
      <c r="R596" s="1">
        <v>-10</v>
      </c>
      <c r="S596" s="1">
        <v>30</v>
      </c>
      <c r="T596" s="1">
        <v>40</v>
      </c>
      <c r="U596" s="1" t="s">
        <v>35</v>
      </c>
      <c r="V596" s="1">
        <v>-598</v>
      </c>
      <c r="W596" s="5">
        <f>YEAR(Table1[Date])</f>
        <v>2012</v>
      </c>
    </row>
    <row r="597" spans="1:23" ht="15.75" customHeight="1" x14ac:dyDescent="0.25">
      <c r="A597" s="1">
        <v>918</v>
      </c>
      <c r="B597" s="1">
        <v>134</v>
      </c>
      <c r="C597" s="1">
        <v>31</v>
      </c>
      <c r="D597" s="3">
        <v>41244</v>
      </c>
      <c r="E597" s="1">
        <v>186</v>
      </c>
      <c r="F597" s="1" t="s">
        <v>39</v>
      </c>
      <c r="G597" s="1" t="s">
        <v>29</v>
      </c>
      <c r="H597" s="1">
        <v>41</v>
      </c>
      <c r="I597" s="1">
        <v>1</v>
      </c>
      <c r="J597" s="1" t="s">
        <v>40</v>
      </c>
      <c r="K597" s="1" t="s">
        <v>41</v>
      </c>
      <c r="L597" s="1" t="s">
        <v>54</v>
      </c>
      <c r="M597" s="1">
        <v>121</v>
      </c>
      <c r="N597" s="1">
        <v>320</v>
      </c>
      <c r="O597" s="1" t="s">
        <v>47</v>
      </c>
      <c r="P597" s="1">
        <v>100</v>
      </c>
      <c r="Q597" s="1">
        <v>140</v>
      </c>
      <c r="R597" s="1">
        <v>90</v>
      </c>
      <c r="S597" s="1">
        <v>240</v>
      </c>
      <c r="T597" s="1">
        <v>65</v>
      </c>
      <c r="U597" s="1" t="s">
        <v>35</v>
      </c>
      <c r="V597" s="1">
        <v>-2248</v>
      </c>
      <c r="W597" s="5">
        <f>YEAR(Table1[Date])</f>
        <v>2012</v>
      </c>
    </row>
    <row r="598" spans="1:23" ht="15.75" customHeight="1" x14ac:dyDescent="0.25">
      <c r="A598" s="1">
        <v>225</v>
      </c>
      <c r="B598" s="1">
        <v>94</v>
      </c>
      <c r="C598" s="1">
        <v>7</v>
      </c>
      <c r="D598" s="3">
        <v>41244</v>
      </c>
      <c r="E598" s="1">
        <v>120</v>
      </c>
      <c r="F598" s="1" t="s">
        <v>39</v>
      </c>
      <c r="G598" s="1" t="s">
        <v>29</v>
      </c>
      <c r="H598" s="1">
        <v>31</v>
      </c>
      <c r="I598" s="1">
        <v>1</v>
      </c>
      <c r="J598" s="1" t="s">
        <v>23</v>
      </c>
      <c r="K598" s="1" t="s">
        <v>24</v>
      </c>
      <c r="L598" s="1" t="s">
        <v>57</v>
      </c>
      <c r="M598" s="1">
        <v>77</v>
      </c>
      <c r="N598" s="1">
        <v>214</v>
      </c>
      <c r="O598" s="1" t="s">
        <v>55</v>
      </c>
      <c r="P598" s="1">
        <v>80</v>
      </c>
      <c r="Q598" s="1">
        <v>110</v>
      </c>
      <c r="R598" s="1">
        <v>70</v>
      </c>
      <c r="S598" s="1">
        <v>190</v>
      </c>
      <c r="T598" s="1">
        <v>43</v>
      </c>
      <c r="U598" s="1" t="s">
        <v>27</v>
      </c>
      <c r="V598" s="1">
        <v>540</v>
      </c>
      <c r="W598" s="5">
        <f>YEAR(Table1[Date])</f>
        <v>2012</v>
      </c>
    </row>
    <row r="599" spans="1:23" ht="15.75" customHeight="1" x14ac:dyDescent="0.25">
      <c r="A599" s="1">
        <v>505</v>
      </c>
      <c r="B599" s="1">
        <v>16</v>
      </c>
      <c r="C599" s="1">
        <v>-1</v>
      </c>
      <c r="D599" s="3">
        <v>41244</v>
      </c>
      <c r="E599" s="1">
        <v>25</v>
      </c>
      <c r="F599" s="1" t="s">
        <v>39</v>
      </c>
      <c r="G599" s="1" t="s">
        <v>29</v>
      </c>
      <c r="H599" s="1">
        <v>4</v>
      </c>
      <c r="I599" s="1">
        <v>1</v>
      </c>
      <c r="J599" s="1" t="s">
        <v>23</v>
      </c>
      <c r="K599" s="1" t="s">
        <v>24</v>
      </c>
      <c r="L599" s="1" t="s">
        <v>57</v>
      </c>
      <c r="M599" s="1">
        <v>9</v>
      </c>
      <c r="N599" s="1">
        <v>41</v>
      </c>
      <c r="O599" s="1" t="s">
        <v>64</v>
      </c>
      <c r="P599" s="1">
        <v>10</v>
      </c>
      <c r="Q599" s="1">
        <v>20</v>
      </c>
      <c r="R599" s="1">
        <v>10</v>
      </c>
      <c r="S599" s="1">
        <v>30</v>
      </c>
      <c r="T599" s="1">
        <v>16</v>
      </c>
      <c r="U599" s="1" t="s">
        <v>27</v>
      </c>
      <c r="V599" s="1">
        <v>851</v>
      </c>
      <c r="W599" s="5">
        <f>YEAR(Table1[Date])</f>
        <v>2012</v>
      </c>
    </row>
    <row r="600" spans="1:23" ht="15.75" customHeight="1" x14ac:dyDescent="0.25">
      <c r="A600" s="1">
        <v>580</v>
      </c>
      <c r="B600" s="1">
        <v>105</v>
      </c>
      <c r="C600" s="1">
        <v>-10</v>
      </c>
      <c r="D600" s="3">
        <v>41244</v>
      </c>
      <c r="E600" s="1">
        <v>145</v>
      </c>
      <c r="F600" s="1" t="s">
        <v>39</v>
      </c>
      <c r="G600" s="1" t="s">
        <v>29</v>
      </c>
      <c r="H600" s="1">
        <v>95</v>
      </c>
      <c r="I600" s="1">
        <v>1</v>
      </c>
      <c r="J600" s="1" t="s">
        <v>23</v>
      </c>
      <c r="K600" s="1" t="s">
        <v>24</v>
      </c>
      <c r="L600" s="1" t="s">
        <v>25</v>
      </c>
      <c r="M600" s="1">
        <v>20</v>
      </c>
      <c r="N600" s="1">
        <v>250</v>
      </c>
      <c r="O600" s="1" t="s">
        <v>47</v>
      </c>
      <c r="P600" s="1">
        <v>90</v>
      </c>
      <c r="Q600" s="1">
        <v>140</v>
      </c>
      <c r="R600" s="1">
        <v>30</v>
      </c>
      <c r="S600" s="1">
        <v>230</v>
      </c>
      <c r="T600" s="1">
        <v>125</v>
      </c>
      <c r="U600" s="1" t="s">
        <v>27</v>
      </c>
      <c r="V600" s="1">
        <v>716</v>
      </c>
      <c r="W600" s="5">
        <f>YEAR(Table1[Date])</f>
        <v>2012</v>
      </c>
    </row>
    <row r="601" spans="1:23" ht="15.75" customHeight="1" x14ac:dyDescent="0.25">
      <c r="A601" s="1">
        <v>281</v>
      </c>
      <c r="B601" s="1">
        <v>39</v>
      </c>
      <c r="C601" s="1">
        <v>-41</v>
      </c>
      <c r="D601" s="3">
        <v>41548</v>
      </c>
      <c r="E601" s="1">
        <v>51</v>
      </c>
      <c r="F601" s="1" t="s">
        <v>21</v>
      </c>
      <c r="G601" s="1" t="s">
        <v>29</v>
      </c>
      <c r="H601" s="1">
        <v>12</v>
      </c>
      <c r="I601" s="1">
        <v>1</v>
      </c>
      <c r="J601" s="1" t="s">
        <v>40</v>
      </c>
      <c r="K601" s="1" t="s">
        <v>45</v>
      </c>
      <c r="L601" s="1" t="s">
        <v>46</v>
      </c>
      <c r="M601" s="1">
        <v>39</v>
      </c>
      <c r="N601" s="1">
        <v>96</v>
      </c>
      <c r="O601" s="1" t="s">
        <v>30</v>
      </c>
      <c r="P601" s="1">
        <v>40</v>
      </c>
      <c r="Q601" s="1">
        <v>90</v>
      </c>
      <c r="R601" s="1">
        <v>80</v>
      </c>
      <c r="S601" s="1">
        <v>130</v>
      </c>
      <c r="T601" s="1">
        <v>25</v>
      </c>
      <c r="U601" s="1" t="s">
        <v>27</v>
      </c>
      <c r="V601" s="1">
        <v>541</v>
      </c>
      <c r="W601" s="5">
        <f>YEAR(Table1[Date])</f>
        <v>2013</v>
      </c>
    </row>
    <row r="602" spans="1:23" ht="15.75" customHeight="1" x14ac:dyDescent="0.25">
      <c r="A602" s="1">
        <v>432</v>
      </c>
      <c r="B602" s="1">
        <v>239</v>
      </c>
      <c r="C602" s="1">
        <v>-65</v>
      </c>
      <c r="D602" s="3">
        <v>41548</v>
      </c>
      <c r="E602" s="1">
        <v>281</v>
      </c>
      <c r="F602" s="1" t="s">
        <v>21</v>
      </c>
      <c r="G602" s="1" t="s">
        <v>29</v>
      </c>
      <c r="H602" s="1">
        <v>74</v>
      </c>
      <c r="I602" s="1">
        <v>1</v>
      </c>
      <c r="J602" s="1" t="s">
        <v>40</v>
      </c>
      <c r="K602" s="1" t="s">
        <v>45</v>
      </c>
      <c r="L602" s="1" t="s">
        <v>52</v>
      </c>
      <c r="M602" s="1">
        <v>275</v>
      </c>
      <c r="N602" s="1">
        <v>554</v>
      </c>
      <c r="O602" s="1" t="s">
        <v>30</v>
      </c>
      <c r="P602" s="1">
        <v>350</v>
      </c>
      <c r="Q602" s="1">
        <v>420</v>
      </c>
      <c r="R602" s="1">
        <v>340</v>
      </c>
      <c r="S602" s="1">
        <v>770</v>
      </c>
      <c r="T602" s="1">
        <v>96</v>
      </c>
      <c r="U602" s="1" t="s">
        <v>35</v>
      </c>
      <c r="V602" s="1">
        <v>1246</v>
      </c>
      <c r="W602" s="5">
        <f>YEAR(Table1[Date])</f>
        <v>2013</v>
      </c>
    </row>
    <row r="603" spans="1:23" ht="15.75" customHeight="1" x14ac:dyDescent="0.25">
      <c r="A603" s="1">
        <v>817</v>
      </c>
      <c r="B603" s="1">
        <v>123</v>
      </c>
      <c r="C603" s="1">
        <v>97</v>
      </c>
      <c r="D603" s="3">
        <v>41548</v>
      </c>
      <c r="E603" s="1">
        <v>179</v>
      </c>
      <c r="F603" s="1" t="s">
        <v>21</v>
      </c>
      <c r="G603" s="1" t="s">
        <v>29</v>
      </c>
      <c r="H603" s="1">
        <v>34</v>
      </c>
      <c r="I603" s="1">
        <v>1</v>
      </c>
      <c r="J603" s="1" t="s">
        <v>40</v>
      </c>
      <c r="K603" s="1" t="s">
        <v>41</v>
      </c>
      <c r="L603" s="1" t="s">
        <v>53</v>
      </c>
      <c r="M603" s="1">
        <v>197</v>
      </c>
      <c r="N603" s="1">
        <v>322</v>
      </c>
      <c r="O603" s="1" t="s">
        <v>30</v>
      </c>
      <c r="P603" s="1">
        <v>70</v>
      </c>
      <c r="Q603" s="1">
        <v>120</v>
      </c>
      <c r="R603" s="1">
        <v>100</v>
      </c>
      <c r="S603" s="1">
        <v>190</v>
      </c>
      <c r="T603" s="1">
        <v>46</v>
      </c>
      <c r="U603" s="1" t="s">
        <v>35</v>
      </c>
      <c r="V603" s="1">
        <v>915</v>
      </c>
      <c r="W603" s="5">
        <f>YEAR(Table1[Date])</f>
        <v>2013</v>
      </c>
    </row>
    <row r="604" spans="1:23" ht="15.75" customHeight="1" x14ac:dyDescent="0.25">
      <c r="A604" s="1">
        <v>985</v>
      </c>
      <c r="B604" s="1">
        <v>48</v>
      </c>
      <c r="C604" s="1">
        <v>-13</v>
      </c>
      <c r="D604" s="3">
        <v>41548</v>
      </c>
      <c r="E604" s="1">
        <v>70</v>
      </c>
      <c r="F604" s="1" t="s">
        <v>39</v>
      </c>
      <c r="G604" s="1" t="s">
        <v>29</v>
      </c>
      <c r="H604" s="1">
        <v>13</v>
      </c>
      <c r="I604" s="1">
        <v>1</v>
      </c>
      <c r="J604" s="1" t="s">
        <v>40</v>
      </c>
      <c r="K604" s="1" t="s">
        <v>45</v>
      </c>
      <c r="L604" s="1" t="s">
        <v>46</v>
      </c>
      <c r="M604" s="1">
        <v>67</v>
      </c>
      <c r="N604" s="1">
        <v>126</v>
      </c>
      <c r="O604" s="1" t="s">
        <v>55</v>
      </c>
      <c r="P604" s="1">
        <v>70</v>
      </c>
      <c r="Q604" s="1">
        <v>90</v>
      </c>
      <c r="R604" s="1">
        <v>80</v>
      </c>
      <c r="S604" s="1">
        <v>160</v>
      </c>
      <c r="T604" s="1">
        <v>25</v>
      </c>
      <c r="U604" s="1" t="s">
        <v>27</v>
      </c>
      <c r="V604" s="1">
        <v>851</v>
      </c>
      <c r="W604" s="5">
        <f>YEAR(Table1[Date])</f>
        <v>2013</v>
      </c>
    </row>
    <row r="605" spans="1:23" ht="15.75" customHeight="1" x14ac:dyDescent="0.25">
      <c r="A605" s="1">
        <v>337</v>
      </c>
      <c r="B605" s="1">
        <v>48</v>
      </c>
      <c r="C605" s="1">
        <v>-10</v>
      </c>
      <c r="D605" s="3">
        <v>41548</v>
      </c>
      <c r="E605" s="1">
        <v>71</v>
      </c>
      <c r="F605" s="1" t="s">
        <v>39</v>
      </c>
      <c r="G605" s="1" t="s">
        <v>29</v>
      </c>
      <c r="H605" s="1">
        <v>13</v>
      </c>
      <c r="I605" s="1">
        <v>1</v>
      </c>
      <c r="J605" s="1" t="s">
        <v>40</v>
      </c>
      <c r="K605" s="1" t="s">
        <v>45</v>
      </c>
      <c r="L605" s="1" t="s">
        <v>52</v>
      </c>
      <c r="M605" s="1">
        <v>70</v>
      </c>
      <c r="N605" s="1">
        <v>127</v>
      </c>
      <c r="O605" s="1" t="s">
        <v>55</v>
      </c>
      <c r="P605" s="1">
        <v>70</v>
      </c>
      <c r="Q605" s="1">
        <v>90</v>
      </c>
      <c r="R605" s="1">
        <v>80</v>
      </c>
      <c r="S605" s="1">
        <v>160</v>
      </c>
      <c r="T605" s="1">
        <v>24</v>
      </c>
      <c r="U605" s="1" t="s">
        <v>35</v>
      </c>
      <c r="V605" s="1">
        <v>829</v>
      </c>
      <c r="W605" s="5">
        <f>YEAR(Table1[Date])</f>
        <v>2013</v>
      </c>
    </row>
    <row r="606" spans="1:23" ht="15.75" customHeight="1" x14ac:dyDescent="0.25">
      <c r="A606" s="1">
        <v>505</v>
      </c>
      <c r="B606" s="1">
        <v>45</v>
      </c>
      <c r="C606" s="1">
        <v>-46</v>
      </c>
      <c r="D606" s="3">
        <v>41548</v>
      </c>
      <c r="E606" s="1">
        <v>69</v>
      </c>
      <c r="F606" s="1" t="s">
        <v>39</v>
      </c>
      <c r="G606" s="1" t="s">
        <v>29</v>
      </c>
      <c r="H606" s="1">
        <v>14</v>
      </c>
      <c r="I606" s="1">
        <v>1</v>
      </c>
      <c r="J606" s="1" t="s">
        <v>40</v>
      </c>
      <c r="K606" s="1" t="s">
        <v>45</v>
      </c>
      <c r="L606" s="1" t="s">
        <v>52</v>
      </c>
      <c r="M606" s="1">
        <v>34</v>
      </c>
      <c r="N606" s="1">
        <v>121</v>
      </c>
      <c r="O606" s="1" t="s">
        <v>64</v>
      </c>
      <c r="P606" s="1">
        <v>50</v>
      </c>
      <c r="Q606" s="1">
        <v>110</v>
      </c>
      <c r="R606" s="1">
        <v>80</v>
      </c>
      <c r="S606" s="1">
        <v>160</v>
      </c>
      <c r="T606" s="1">
        <v>46</v>
      </c>
      <c r="U606" s="1" t="s">
        <v>35</v>
      </c>
      <c r="V606" s="1">
        <v>447</v>
      </c>
      <c r="W606" s="5">
        <f>YEAR(Table1[Date])</f>
        <v>2013</v>
      </c>
    </row>
    <row r="607" spans="1:23" ht="15.75" customHeight="1" x14ac:dyDescent="0.25">
      <c r="A607" s="1">
        <v>918</v>
      </c>
      <c r="B607" s="1">
        <v>90</v>
      </c>
      <c r="C607" s="1">
        <v>-30</v>
      </c>
      <c r="D607" s="3">
        <v>41548</v>
      </c>
      <c r="E607" s="1">
        <v>115</v>
      </c>
      <c r="F607" s="1" t="s">
        <v>39</v>
      </c>
      <c r="G607" s="1" t="s">
        <v>29</v>
      </c>
      <c r="H607" s="1">
        <v>29</v>
      </c>
      <c r="I607" s="1">
        <v>1</v>
      </c>
      <c r="J607" s="1" t="s">
        <v>40</v>
      </c>
      <c r="K607" s="1" t="s">
        <v>45</v>
      </c>
      <c r="L607" s="1" t="s">
        <v>52</v>
      </c>
      <c r="M607" s="1">
        <v>110</v>
      </c>
      <c r="N607" s="1">
        <v>218</v>
      </c>
      <c r="O607" s="1" t="s">
        <v>47</v>
      </c>
      <c r="P607" s="1">
        <v>130</v>
      </c>
      <c r="Q607" s="1">
        <v>160</v>
      </c>
      <c r="R607" s="1">
        <v>140</v>
      </c>
      <c r="S607" s="1">
        <v>290</v>
      </c>
      <c r="T607" s="1">
        <v>41</v>
      </c>
      <c r="U607" s="1" t="s">
        <v>35</v>
      </c>
      <c r="V607" s="1">
        <v>572</v>
      </c>
      <c r="W607" s="5">
        <f>YEAR(Table1[Date])</f>
        <v>2013</v>
      </c>
    </row>
    <row r="608" spans="1:23" ht="15.75" customHeight="1" x14ac:dyDescent="0.25">
      <c r="A608" s="1">
        <v>505</v>
      </c>
      <c r="B608" s="1">
        <v>25</v>
      </c>
      <c r="C608" s="1">
        <v>-28</v>
      </c>
      <c r="D608" s="3">
        <v>41548</v>
      </c>
      <c r="E608" s="1">
        <v>31</v>
      </c>
      <c r="F608" s="1" t="s">
        <v>39</v>
      </c>
      <c r="G608" s="1" t="s">
        <v>29</v>
      </c>
      <c r="H608" s="1">
        <v>9</v>
      </c>
      <c r="I608" s="1">
        <v>1</v>
      </c>
      <c r="J608" s="1" t="s">
        <v>40</v>
      </c>
      <c r="K608" s="1" t="s">
        <v>41</v>
      </c>
      <c r="L608" s="1" t="s">
        <v>54</v>
      </c>
      <c r="M608" s="1">
        <v>-18</v>
      </c>
      <c r="N608" s="1">
        <v>60</v>
      </c>
      <c r="O608" s="1" t="s">
        <v>64</v>
      </c>
      <c r="P608" s="1">
        <v>10</v>
      </c>
      <c r="Q608" s="1">
        <v>20</v>
      </c>
      <c r="R608" s="1">
        <v>10</v>
      </c>
      <c r="S608" s="1">
        <v>30</v>
      </c>
      <c r="T608" s="1">
        <v>43</v>
      </c>
      <c r="U608" s="1" t="s">
        <v>35</v>
      </c>
      <c r="V608" s="1">
        <v>-466</v>
      </c>
      <c r="W608" s="5">
        <f>YEAR(Table1[Date])</f>
        <v>2013</v>
      </c>
    </row>
    <row r="609" spans="1:23" ht="15.75" customHeight="1" x14ac:dyDescent="0.25">
      <c r="A609" s="1">
        <v>318</v>
      </c>
      <c r="B609" s="1">
        <v>103</v>
      </c>
      <c r="C609" s="1">
        <v>19</v>
      </c>
      <c r="D609" s="3">
        <v>41548</v>
      </c>
      <c r="E609" s="1">
        <v>133</v>
      </c>
      <c r="F609" s="1" t="s">
        <v>39</v>
      </c>
      <c r="G609" s="1" t="s">
        <v>29</v>
      </c>
      <c r="H609" s="1">
        <v>33</v>
      </c>
      <c r="I609" s="1">
        <v>1</v>
      </c>
      <c r="J609" s="1" t="s">
        <v>23</v>
      </c>
      <c r="K609" s="1" t="s">
        <v>24</v>
      </c>
      <c r="L609" s="1" t="s">
        <v>57</v>
      </c>
      <c r="M609" s="1">
        <v>129</v>
      </c>
      <c r="N609" s="1">
        <v>251</v>
      </c>
      <c r="O609" s="1" t="s">
        <v>55</v>
      </c>
      <c r="P609" s="1">
        <v>80</v>
      </c>
      <c r="Q609" s="1">
        <v>130</v>
      </c>
      <c r="R609" s="1">
        <v>110</v>
      </c>
      <c r="S609" s="1">
        <v>210</v>
      </c>
      <c r="T609" s="1">
        <v>46</v>
      </c>
      <c r="U609" s="1" t="s">
        <v>27</v>
      </c>
      <c r="V609" s="1">
        <v>564</v>
      </c>
      <c r="W609" s="5">
        <f>YEAR(Table1[Date])</f>
        <v>2013</v>
      </c>
    </row>
    <row r="610" spans="1:23" ht="15.75" customHeight="1" x14ac:dyDescent="0.25">
      <c r="A610" s="1">
        <v>225</v>
      </c>
      <c r="B610" s="1">
        <v>79</v>
      </c>
      <c r="C610" s="1">
        <v>-10</v>
      </c>
      <c r="D610" s="3">
        <v>41548</v>
      </c>
      <c r="E610" s="1">
        <v>98</v>
      </c>
      <c r="F610" s="1" t="s">
        <v>39</v>
      </c>
      <c r="G610" s="1" t="s">
        <v>29</v>
      </c>
      <c r="H610" s="1">
        <v>30</v>
      </c>
      <c r="I610" s="1">
        <v>1</v>
      </c>
      <c r="J610" s="1" t="s">
        <v>23</v>
      </c>
      <c r="K610" s="1" t="s">
        <v>24</v>
      </c>
      <c r="L610" s="1" t="s">
        <v>25</v>
      </c>
      <c r="M610" s="1">
        <v>50</v>
      </c>
      <c r="N610" s="1">
        <v>189</v>
      </c>
      <c r="O610" s="1" t="s">
        <v>55</v>
      </c>
      <c r="P610" s="1">
        <v>60</v>
      </c>
      <c r="Q610" s="1">
        <v>90</v>
      </c>
      <c r="R610" s="1">
        <v>60</v>
      </c>
      <c r="S610" s="1">
        <v>150</v>
      </c>
      <c r="T610" s="1">
        <v>64</v>
      </c>
      <c r="U610" s="1" t="s">
        <v>27</v>
      </c>
      <c r="V610" s="1">
        <v>593</v>
      </c>
      <c r="W610" s="5">
        <f>YEAR(Table1[Date])</f>
        <v>2013</v>
      </c>
    </row>
    <row r="611" spans="1:23" ht="15.75" customHeight="1" x14ac:dyDescent="0.25">
      <c r="A611" s="1">
        <v>918</v>
      </c>
      <c r="B611" s="1">
        <v>96</v>
      </c>
      <c r="C611" s="1">
        <v>-15</v>
      </c>
      <c r="D611" s="3">
        <v>41548</v>
      </c>
      <c r="E611" s="1">
        <v>134</v>
      </c>
      <c r="F611" s="1" t="s">
        <v>39</v>
      </c>
      <c r="G611" s="1" t="s">
        <v>29</v>
      </c>
      <c r="H611" s="1">
        <v>87</v>
      </c>
      <c r="I611" s="1">
        <v>1</v>
      </c>
      <c r="J611" s="1" t="s">
        <v>23</v>
      </c>
      <c r="K611" s="1" t="s">
        <v>24</v>
      </c>
      <c r="L611" s="1" t="s">
        <v>25</v>
      </c>
      <c r="M611" s="1">
        <v>25</v>
      </c>
      <c r="N611" s="1">
        <v>245</v>
      </c>
      <c r="O611" s="1" t="s">
        <v>47</v>
      </c>
      <c r="P611" s="1">
        <v>80</v>
      </c>
      <c r="Q611" s="1">
        <v>120</v>
      </c>
      <c r="R611" s="1">
        <v>40</v>
      </c>
      <c r="S611" s="1">
        <v>200</v>
      </c>
      <c r="T611" s="1">
        <v>117</v>
      </c>
      <c r="U611" s="1" t="s">
        <v>27</v>
      </c>
      <c r="V611" s="1">
        <v>683</v>
      </c>
      <c r="W611" s="5">
        <f>YEAR(Table1[Date])</f>
        <v>2013</v>
      </c>
    </row>
    <row r="612" spans="1:23" ht="15.75" customHeight="1" x14ac:dyDescent="0.25">
      <c r="A612" s="1">
        <v>432</v>
      </c>
      <c r="B612" s="1">
        <v>225</v>
      </c>
      <c r="C612" s="1">
        <v>28</v>
      </c>
      <c r="D612" s="3">
        <v>41579</v>
      </c>
      <c r="E612" s="1">
        <v>265</v>
      </c>
      <c r="F612" s="1" t="s">
        <v>21</v>
      </c>
      <c r="G612" s="1" t="s">
        <v>29</v>
      </c>
      <c r="H612" s="1">
        <v>69</v>
      </c>
      <c r="I612" s="1">
        <v>1</v>
      </c>
      <c r="J612" s="1" t="s">
        <v>40</v>
      </c>
      <c r="K612" s="1" t="s">
        <v>45</v>
      </c>
      <c r="L612" s="1" t="s">
        <v>52</v>
      </c>
      <c r="M612" s="1">
        <v>258</v>
      </c>
      <c r="N612" s="1">
        <v>522</v>
      </c>
      <c r="O612" s="1" t="s">
        <v>30</v>
      </c>
      <c r="P612" s="1">
        <v>260</v>
      </c>
      <c r="Q612" s="1">
        <v>320</v>
      </c>
      <c r="R612" s="1">
        <v>230</v>
      </c>
      <c r="S612" s="1">
        <v>580</v>
      </c>
      <c r="T612" s="1">
        <v>91</v>
      </c>
      <c r="U612" s="1" t="s">
        <v>35</v>
      </c>
      <c r="V612" s="1">
        <v>1272</v>
      </c>
      <c r="W612" s="5">
        <f>YEAR(Table1[Date])</f>
        <v>2013</v>
      </c>
    </row>
    <row r="613" spans="1:23" ht="15.75" customHeight="1" x14ac:dyDescent="0.25">
      <c r="A613" s="1">
        <v>806</v>
      </c>
      <c r="B613" s="1">
        <v>75</v>
      </c>
      <c r="C613" s="1">
        <v>48</v>
      </c>
      <c r="D613" s="3">
        <v>41579</v>
      </c>
      <c r="E613" s="1">
        <v>114</v>
      </c>
      <c r="F613" s="1" t="s">
        <v>21</v>
      </c>
      <c r="G613" s="1" t="s">
        <v>29</v>
      </c>
      <c r="H613" s="1">
        <v>24</v>
      </c>
      <c r="I613" s="1">
        <v>1</v>
      </c>
      <c r="J613" s="1" t="s">
        <v>40</v>
      </c>
      <c r="K613" s="1" t="s">
        <v>41</v>
      </c>
      <c r="L613" s="1" t="s">
        <v>54</v>
      </c>
      <c r="M613" s="1">
        <v>88</v>
      </c>
      <c r="N613" s="1">
        <v>201</v>
      </c>
      <c r="O613" s="1" t="s">
        <v>30</v>
      </c>
      <c r="P613" s="1">
        <v>50</v>
      </c>
      <c r="Q613" s="1">
        <v>90</v>
      </c>
      <c r="R613" s="1">
        <v>40</v>
      </c>
      <c r="S613" s="1">
        <v>140</v>
      </c>
      <c r="T613" s="1">
        <v>55</v>
      </c>
      <c r="U613" s="1" t="s">
        <v>35</v>
      </c>
      <c r="V613" s="1">
        <v>-1050</v>
      </c>
      <c r="W613" s="5">
        <f>YEAR(Table1[Date])</f>
        <v>2013</v>
      </c>
    </row>
    <row r="614" spans="1:23" ht="15.75" customHeight="1" x14ac:dyDescent="0.25">
      <c r="A614" s="1">
        <v>915</v>
      </c>
      <c r="B614" s="1">
        <v>118</v>
      </c>
      <c r="C614" s="1">
        <v>88</v>
      </c>
      <c r="D614" s="3">
        <v>41579</v>
      </c>
      <c r="E614" s="1">
        <v>172</v>
      </c>
      <c r="F614" s="1" t="s">
        <v>21</v>
      </c>
      <c r="G614" s="1" t="s">
        <v>29</v>
      </c>
      <c r="H614" s="1">
        <v>33</v>
      </c>
      <c r="I614" s="1">
        <v>1</v>
      </c>
      <c r="J614" s="1" t="s">
        <v>40</v>
      </c>
      <c r="K614" s="1" t="s">
        <v>41</v>
      </c>
      <c r="L614" s="1" t="s">
        <v>53</v>
      </c>
      <c r="M614" s="1">
        <v>188</v>
      </c>
      <c r="N614" s="1">
        <v>309</v>
      </c>
      <c r="O614" s="1" t="s">
        <v>30</v>
      </c>
      <c r="P614" s="1">
        <v>90</v>
      </c>
      <c r="Q614" s="1">
        <v>130</v>
      </c>
      <c r="R614" s="1">
        <v>100</v>
      </c>
      <c r="S614" s="1">
        <v>220</v>
      </c>
      <c r="T614" s="1">
        <v>45</v>
      </c>
      <c r="U614" s="1" t="s">
        <v>35</v>
      </c>
      <c r="V614" s="1">
        <v>930</v>
      </c>
      <c r="W614" s="5">
        <f>YEAR(Table1[Date])</f>
        <v>2013</v>
      </c>
    </row>
    <row r="615" spans="1:23" ht="15.75" customHeight="1" x14ac:dyDescent="0.25">
      <c r="A615" s="1">
        <v>580</v>
      </c>
      <c r="B615" s="1">
        <v>78</v>
      </c>
      <c r="C615" s="1">
        <v>52</v>
      </c>
      <c r="D615" s="3">
        <v>41579</v>
      </c>
      <c r="E615" s="1">
        <v>119</v>
      </c>
      <c r="F615" s="1" t="s">
        <v>39</v>
      </c>
      <c r="G615" s="1" t="s">
        <v>29</v>
      </c>
      <c r="H615" s="1">
        <v>25</v>
      </c>
      <c r="I615" s="1">
        <v>1</v>
      </c>
      <c r="J615" s="1" t="s">
        <v>40</v>
      </c>
      <c r="K615" s="1" t="s">
        <v>41</v>
      </c>
      <c r="L615" s="1" t="s">
        <v>42</v>
      </c>
      <c r="M615" s="1">
        <v>92</v>
      </c>
      <c r="N615" s="1">
        <v>210</v>
      </c>
      <c r="O615" s="1" t="s">
        <v>47</v>
      </c>
      <c r="P615" s="1">
        <v>60</v>
      </c>
      <c r="Q615" s="1">
        <v>90</v>
      </c>
      <c r="R615" s="1">
        <v>40</v>
      </c>
      <c r="S615" s="1">
        <v>150</v>
      </c>
      <c r="T615" s="1">
        <v>57</v>
      </c>
      <c r="U615" s="1" t="s">
        <v>27</v>
      </c>
      <c r="V615" s="1">
        <v>798</v>
      </c>
      <c r="W615" s="5">
        <f>YEAR(Table1[Date])</f>
        <v>2013</v>
      </c>
    </row>
    <row r="616" spans="1:23" ht="15.75" customHeight="1" x14ac:dyDescent="0.25">
      <c r="A616" s="1">
        <v>918</v>
      </c>
      <c r="B616" s="1">
        <v>88</v>
      </c>
      <c r="C616" s="1">
        <v>15</v>
      </c>
      <c r="D616" s="3">
        <v>41579</v>
      </c>
      <c r="E616" s="1">
        <v>112</v>
      </c>
      <c r="F616" s="1" t="s">
        <v>39</v>
      </c>
      <c r="G616" s="1" t="s">
        <v>29</v>
      </c>
      <c r="H616" s="1">
        <v>29</v>
      </c>
      <c r="I616" s="1">
        <v>1</v>
      </c>
      <c r="J616" s="1" t="s">
        <v>40</v>
      </c>
      <c r="K616" s="1" t="s">
        <v>45</v>
      </c>
      <c r="L616" s="1" t="s">
        <v>52</v>
      </c>
      <c r="M616" s="1">
        <v>105</v>
      </c>
      <c r="N616" s="1">
        <v>213</v>
      </c>
      <c r="O616" s="1" t="s">
        <v>47</v>
      </c>
      <c r="P616" s="1">
        <v>100</v>
      </c>
      <c r="Q616" s="1">
        <v>130</v>
      </c>
      <c r="R616" s="1">
        <v>90</v>
      </c>
      <c r="S616" s="1">
        <v>230</v>
      </c>
      <c r="T616" s="1">
        <v>41</v>
      </c>
      <c r="U616" s="1" t="s">
        <v>35</v>
      </c>
      <c r="V616" s="1">
        <v>561</v>
      </c>
      <c r="W616" s="5">
        <f>YEAR(Table1[Date])</f>
        <v>2013</v>
      </c>
    </row>
    <row r="617" spans="1:23" ht="15.75" customHeight="1" x14ac:dyDescent="0.25">
      <c r="A617" s="1">
        <v>405</v>
      </c>
      <c r="B617" s="1">
        <v>102</v>
      </c>
      <c r="C617" s="1">
        <v>72</v>
      </c>
      <c r="D617" s="3">
        <v>41579</v>
      </c>
      <c r="E617" s="1">
        <v>143</v>
      </c>
      <c r="F617" s="1" t="s">
        <v>39</v>
      </c>
      <c r="G617" s="1" t="s">
        <v>29</v>
      </c>
      <c r="H617" s="1">
        <v>31</v>
      </c>
      <c r="I617" s="1">
        <v>1</v>
      </c>
      <c r="J617" s="1" t="s">
        <v>40</v>
      </c>
      <c r="K617" s="1" t="s">
        <v>41</v>
      </c>
      <c r="L617" s="1" t="s">
        <v>54</v>
      </c>
      <c r="M617" s="1">
        <v>132</v>
      </c>
      <c r="N617" s="1">
        <v>261</v>
      </c>
      <c r="O617" s="1" t="s">
        <v>47</v>
      </c>
      <c r="P617" s="1">
        <v>80</v>
      </c>
      <c r="Q617" s="1">
        <v>100</v>
      </c>
      <c r="R617" s="1">
        <v>60</v>
      </c>
      <c r="S617" s="1">
        <v>180</v>
      </c>
      <c r="T617" s="1">
        <v>54</v>
      </c>
      <c r="U617" s="1" t="s">
        <v>35</v>
      </c>
      <c r="V617" s="1">
        <v>-2003</v>
      </c>
      <c r="W617" s="5">
        <f>YEAR(Table1[Date])</f>
        <v>2013</v>
      </c>
    </row>
    <row r="618" spans="1:23" ht="15.75" customHeight="1" x14ac:dyDescent="0.25">
      <c r="A618" s="1">
        <v>985</v>
      </c>
      <c r="B618" s="1">
        <v>101</v>
      </c>
      <c r="C618" s="1">
        <v>46</v>
      </c>
      <c r="D618" s="3">
        <v>41579</v>
      </c>
      <c r="E618" s="1">
        <v>130</v>
      </c>
      <c r="F618" s="1" t="s">
        <v>39</v>
      </c>
      <c r="G618" s="1" t="s">
        <v>29</v>
      </c>
      <c r="H618" s="1">
        <v>33</v>
      </c>
      <c r="I618" s="1">
        <v>1</v>
      </c>
      <c r="J618" s="1" t="s">
        <v>23</v>
      </c>
      <c r="K618" s="1" t="s">
        <v>24</v>
      </c>
      <c r="L618" s="1" t="s">
        <v>57</v>
      </c>
      <c r="M618" s="1">
        <v>126</v>
      </c>
      <c r="N618" s="1">
        <v>246</v>
      </c>
      <c r="O618" s="1" t="s">
        <v>55</v>
      </c>
      <c r="P618" s="1">
        <v>90</v>
      </c>
      <c r="Q618" s="1">
        <v>120</v>
      </c>
      <c r="R618" s="1">
        <v>80</v>
      </c>
      <c r="S618" s="1">
        <v>210</v>
      </c>
      <c r="T618" s="1">
        <v>45</v>
      </c>
      <c r="U618" s="1" t="s">
        <v>27</v>
      </c>
      <c r="V618" s="1">
        <v>552</v>
      </c>
      <c r="W618" s="5">
        <f>YEAR(Table1[Date])</f>
        <v>2013</v>
      </c>
    </row>
    <row r="619" spans="1:23" ht="15.75" customHeight="1" x14ac:dyDescent="0.25">
      <c r="A619" s="1">
        <v>505</v>
      </c>
      <c r="B619" s="1">
        <v>15</v>
      </c>
      <c r="C619" s="1">
        <v>3</v>
      </c>
      <c r="D619" s="3">
        <v>41579</v>
      </c>
      <c r="E619" s="1">
        <v>24</v>
      </c>
      <c r="F619" s="1" t="s">
        <v>39</v>
      </c>
      <c r="G619" s="1" t="s">
        <v>29</v>
      </c>
      <c r="H619" s="1">
        <v>4</v>
      </c>
      <c r="I619" s="1">
        <v>1</v>
      </c>
      <c r="J619" s="1" t="s">
        <v>23</v>
      </c>
      <c r="K619" s="1" t="s">
        <v>24</v>
      </c>
      <c r="L619" s="1" t="s">
        <v>57</v>
      </c>
      <c r="M619" s="1">
        <v>13</v>
      </c>
      <c r="N619" s="1">
        <v>42</v>
      </c>
      <c r="O619" s="1" t="s">
        <v>64</v>
      </c>
      <c r="P619" s="1">
        <v>10</v>
      </c>
      <c r="Q619" s="1">
        <v>20</v>
      </c>
      <c r="R619" s="1">
        <v>10</v>
      </c>
      <c r="S619" s="1">
        <v>30</v>
      </c>
      <c r="T619" s="1">
        <v>15</v>
      </c>
      <c r="U619" s="1" t="s">
        <v>27</v>
      </c>
      <c r="V619" s="1">
        <v>848</v>
      </c>
      <c r="W619" s="5">
        <f>YEAR(Table1[Date])</f>
        <v>2013</v>
      </c>
    </row>
    <row r="620" spans="1:23" ht="15.75" customHeight="1" x14ac:dyDescent="0.25">
      <c r="A620" s="1">
        <v>337</v>
      </c>
      <c r="B620" s="1">
        <v>82</v>
      </c>
      <c r="C620" s="1">
        <v>16</v>
      </c>
      <c r="D620" s="3">
        <v>41579</v>
      </c>
      <c r="E620" s="1">
        <v>102</v>
      </c>
      <c r="F620" s="1" t="s">
        <v>39</v>
      </c>
      <c r="G620" s="1" t="s">
        <v>29</v>
      </c>
      <c r="H620" s="1">
        <v>31</v>
      </c>
      <c r="I620" s="1">
        <v>1</v>
      </c>
      <c r="J620" s="1" t="s">
        <v>23</v>
      </c>
      <c r="K620" s="1" t="s">
        <v>24</v>
      </c>
      <c r="L620" s="1" t="s">
        <v>25</v>
      </c>
      <c r="M620" s="1">
        <v>56</v>
      </c>
      <c r="N620" s="1">
        <v>196</v>
      </c>
      <c r="O620" s="1" t="s">
        <v>55</v>
      </c>
      <c r="P620" s="1">
        <v>70</v>
      </c>
      <c r="Q620" s="1">
        <v>100</v>
      </c>
      <c r="R620" s="1">
        <v>40</v>
      </c>
      <c r="S620" s="1">
        <v>170</v>
      </c>
      <c r="T620" s="1">
        <v>64</v>
      </c>
      <c r="U620" s="1" t="s">
        <v>27</v>
      </c>
      <c r="V620" s="1">
        <v>601</v>
      </c>
      <c r="W620" s="5">
        <f>YEAR(Table1[Date])</f>
        <v>2013</v>
      </c>
    </row>
    <row r="621" spans="1:23" ht="15.75" customHeight="1" x14ac:dyDescent="0.25">
      <c r="A621" s="1">
        <v>405</v>
      </c>
      <c r="B621" s="1">
        <v>94</v>
      </c>
      <c r="C621" s="1">
        <v>2</v>
      </c>
      <c r="D621" s="3">
        <v>41579</v>
      </c>
      <c r="E621" s="1">
        <v>130</v>
      </c>
      <c r="F621" s="1" t="s">
        <v>39</v>
      </c>
      <c r="G621" s="1" t="s">
        <v>29</v>
      </c>
      <c r="H621" s="1">
        <v>85</v>
      </c>
      <c r="I621" s="1">
        <v>1</v>
      </c>
      <c r="J621" s="1" t="s">
        <v>23</v>
      </c>
      <c r="K621" s="1" t="s">
        <v>24</v>
      </c>
      <c r="L621" s="1" t="s">
        <v>25</v>
      </c>
      <c r="M621" s="1">
        <v>22</v>
      </c>
      <c r="N621" s="1">
        <v>239</v>
      </c>
      <c r="O621" s="1" t="s">
        <v>47</v>
      </c>
      <c r="P621" s="1">
        <v>80</v>
      </c>
      <c r="Q621" s="1">
        <v>120</v>
      </c>
      <c r="R621" s="1">
        <v>20</v>
      </c>
      <c r="S621" s="1">
        <v>200</v>
      </c>
      <c r="T621" s="1">
        <v>115</v>
      </c>
      <c r="U621" s="1" t="s">
        <v>27</v>
      </c>
      <c r="V621" s="1">
        <v>694</v>
      </c>
      <c r="W621" s="5">
        <f>YEAR(Table1[Date])</f>
        <v>2013</v>
      </c>
    </row>
    <row r="622" spans="1:23" ht="15.75" customHeight="1" x14ac:dyDescent="0.25">
      <c r="A622" s="1">
        <v>409</v>
      </c>
      <c r="B622" s="1">
        <v>241</v>
      </c>
      <c r="C622" s="1">
        <v>39</v>
      </c>
      <c r="D622" s="3">
        <v>41609</v>
      </c>
      <c r="E622" s="1">
        <v>284</v>
      </c>
      <c r="F622" s="1" t="s">
        <v>21</v>
      </c>
      <c r="G622" s="1" t="s">
        <v>29</v>
      </c>
      <c r="H622" s="1">
        <v>74</v>
      </c>
      <c r="I622" s="1">
        <v>1</v>
      </c>
      <c r="J622" s="1" t="s">
        <v>40</v>
      </c>
      <c r="K622" s="1" t="s">
        <v>45</v>
      </c>
      <c r="L622" s="1" t="s">
        <v>52</v>
      </c>
      <c r="M622" s="1">
        <v>279</v>
      </c>
      <c r="N622" s="1">
        <v>559</v>
      </c>
      <c r="O622" s="1" t="s">
        <v>30</v>
      </c>
      <c r="P622" s="1">
        <v>280</v>
      </c>
      <c r="Q622" s="1">
        <v>340</v>
      </c>
      <c r="R622" s="1">
        <v>240</v>
      </c>
      <c r="S622" s="1">
        <v>620</v>
      </c>
      <c r="T622" s="1">
        <v>96</v>
      </c>
      <c r="U622" s="1" t="s">
        <v>35</v>
      </c>
      <c r="V622" s="1">
        <v>1321</v>
      </c>
      <c r="W622" s="5">
        <f>YEAR(Table1[Date])</f>
        <v>2013</v>
      </c>
    </row>
    <row r="623" spans="1:23" ht="15.75" customHeight="1" x14ac:dyDescent="0.25">
      <c r="A623" s="1">
        <v>254</v>
      </c>
      <c r="B623" s="1">
        <v>123</v>
      </c>
      <c r="C623" s="1">
        <v>87</v>
      </c>
      <c r="D623" s="3">
        <v>41609</v>
      </c>
      <c r="E623" s="1">
        <v>179</v>
      </c>
      <c r="F623" s="1" t="s">
        <v>21</v>
      </c>
      <c r="G623" s="1" t="s">
        <v>29</v>
      </c>
      <c r="H623" s="1">
        <v>34</v>
      </c>
      <c r="I623" s="1">
        <v>1</v>
      </c>
      <c r="J623" s="1" t="s">
        <v>40</v>
      </c>
      <c r="K623" s="1" t="s">
        <v>41</v>
      </c>
      <c r="L623" s="1" t="s">
        <v>53</v>
      </c>
      <c r="M623" s="1">
        <v>197</v>
      </c>
      <c r="N623" s="1">
        <v>322</v>
      </c>
      <c r="O623" s="1" t="s">
        <v>30</v>
      </c>
      <c r="P623" s="1">
        <v>90</v>
      </c>
      <c r="Q623" s="1">
        <v>140</v>
      </c>
      <c r="R623" s="1">
        <v>110</v>
      </c>
      <c r="S623" s="1">
        <v>230</v>
      </c>
      <c r="T623" s="1">
        <v>46</v>
      </c>
      <c r="U623" s="1" t="s">
        <v>35</v>
      </c>
      <c r="V623" s="1">
        <v>959</v>
      </c>
      <c r="W623" s="5">
        <f>YEAR(Table1[Date])</f>
        <v>2013</v>
      </c>
    </row>
    <row r="624" spans="1:23" ht="15.75" customHeight="1" x14ac:dyDescent="0.25">
      <c r="A624" s="1">
        <v>505</v>
      </c>
      <c r="B624" s="1">
        <v>92</v>
      </c>
      <c r="C624" s="1">
        <v>-16</v>
      </c>
      <c r="D624" s="3">
        <v>41609</v>
      </c>
      <c r="E624" s="1">
        <v>68</v>
      </c>
      <c r="F624" s="1" t="s">
        <v>39</v>
      </c>
      <c r="G624" s="1" t="s">
        <v>29</v>
      </c>
      <c r="H624" s="1">
        <v>28</v>
      </c>
      <c r="I624" s="1">
        <v>1</v>
      </c>
      <c r="J624" s="1" t="s">
        <v>40</v>
      </c>
      <c r="K624" s="1" t="s">
        <v>45</v>
      </c>
      <c r="L624" s="1" t="s">
        <v>46</v>
      </c>
      <c r="M624" s="1">
        <v>24</v>
      </c>
      <c r="N624" s="1">
        <v>171</v>
      </c>
      <c r="O624" s="1" t="s">
        <v>64</v>
      </c>
      <c r="P624" s="1">
        <v>100</v>
      </c>
      <c r="Q624" s="1">
        <v>90</v>
      </c>
      <c r="R624" s="1">
        <v>40</v>
      </c>
      <c r="S624" s="1">
        <v>190</v>
      </c>
      <c r="T624" s="1">
        <v>52</v>
      </c>
      <c r="U624" s="1" t="s">
        <v>27</v>
      </c>
      <c r="V624" s="1">
        <v>1898</v>
      </c>
      <c r="W624" s="5">
        <f>YEAR(Table1[Date])</f>
        <v>2013</v>
      </c>
    </row>
    <row r="625" spans="1:23" ht="15.75" customHeight="1" x14ac:dyDescent="0.25">
      <c r="A625" s="1">
        <v>918</v>
      </c>
      <c r="B625" s="1">
        <v>88</v>
      </c>
      <c r="C625" s="1">
        <v>47</v>
      </c>
      <c r="D625" s="3">
        <v>41609</v>
      </c>
      <c r="E625" s="1">
        <v>133</v>
      </c>
      <c r="F625" s="1" t="s">
        <v>39</v>
      </c>
      <c r="G625" s="1" t="s">
        <v>29</v>
      </c>
      <c r="H625" s="1">
        <v>29</v>
      </c>
      <c r="I625" s="1">
        <v>1</v>
      </c>
      <c r="J625" s="1" t="s">
        <v>40</v>
      </c>
      <c r="K625" s="1" t="s">
        <v>41</v>
      </c>
      <c r="L625" s="1" t="s">
        <v>42</v>
      </c>
      <c r="M625" s="1">
        <v>107</v>
      </c>
      <c r="N625" s="1">
        <v>236</v>
      </c>
      <c r="O625" s="1" t="s">
        <v>47</v>
      </c>
      <c r="P625" s="1">
        <v>60</v>
      </c>
      <c r="Q625" s="1">
        <v>110</v>
      </c>
      <c r="R625" s="1">
        <v>60</v>
      </c>
      <c r="S625" s="1">
        <v>170</v>
      </c>
      <c r="T625" s="1">
        <v>61</v>
      </c>
      <c r="U625" s="1" t="s">
        <v>27</v>
      </c>
      <c r="V625" s="1">
        <v>817</v>
      </c>
      <c r="W625" s="5">
        <f>YEAR(Table1[Date])</f>
        <v>2013</v>
      </c>
    </row>
    <row r="626" spans="1:23" ht="15.75" customHeight="1" x14ac:dyDescent="0.25">
      <c r="A626" s="1">
        <v>985</v>
      </c>
      <c r="B626" s="1">
        <v>49</v>
      </c>
      <c r="C626" s="1">
        <v>-2</v>
      </c>
      <c r="D626" s="3">
        <v>41609</v>
      </c>
      <c r="E626" s="1">
        <v>71</v>
      </c>
      <c r="F626" s="1" t="s">
        <v>39</v>
      </c>
      <c r="G626" s="1" t="s">
        <v>29</v>
      </c>
      <c r="H626" s="1">
        <v>13</v>
      </c>
      <c r="I626" s="1">
        <v>1</v>
      </c>
      <c r="J626" s="1" t="s">
        <v>40</v>
      </c>
      <c r="K626" s="1" t="s">
        <v>45</v>
      </c>
      <c r="L626" s="1" t="s">
        <v>52</v>
      </c>
      <c r="M626" s="1">
        <v>68</v>
      </c>
      <c r="N626" s="1">
        <v>128</v>
      </c>
      <c r="O626" s="1" t="s">
        <v>55</v>
      </c>
      <c r="P626" s="1">
        <v>50</v>
      </c>
      <c r="Q626" s="1">
        <v>90</v>
      </c>
      <c r="R626" s="1">
        <v>70</v>
      </c>
      <c r="S626" s="1">
        <v>140</v>
      </c>
      <c r="T626" s="1">
        <v>25</v>
      </c>
      <c r="U626" s="1" t="s">
        <v>35</v>
      </c>
      <c r="V626" s="1">
        <v>845</v>
      </c>
      <c r="W626" s="5">
        <f>YEAR(Table1[Date])</f>
        <v>2013</v>
      </c>
    </row>
    <row r="627" spans="1:23" ht="15.75" customHeight="1" x14ac:dyDescent="0.25">
      <c r="A627" s="1">
        <v>505</v>
      </c>
      <c r="B627" s="1">
        <v>48</v>
      </c>
      <c r="C627" s="1">
        <v>-10</v>
      </c>
      <c r="D627" s="3">
        <v>41609</v>
      </c>
      <c r="E627" s="1">
        <v>74</v>
      </c>
      <c r="F627" s="1" t="s">
        <v>39</v>
      </c>
      <c r="G627" s="1" t="s">
        <v>29</v>
      </c>
      <c r="H627" s="1">
        <v>15</v>
      </c>
      <c r="I627" s="1">
        <v>1</v>
      </c>
      <c r="J627" s="1" t="s">
        <v>40</v>
      </c>
      <c r="K627" s="1" t="s">
        <v>45</v>
      </c>
      <c r="L627" s="1" t="s">
        <v>52</v>
      </c>
      <c r="M627" s="1">
        <v>40</v>
      </c>
      <c r="N627" s="1">
        <v>130</v>
      </c>
      <c r="O627" s="1" t="s">
        <v>64</v>
      </c>
      <c r="P627" s="1">
        <v>50</v>
      </c>
      <c r="Q627" s="1">
        <v>90</v>
      </c>
      <c r="R627" s="1">
        <v>50</v>
      </c>
      <c r="S627" s="1">
        <v>140</v>
      </c>
      <c r="T627" s="1">
        <v>47</v>
      </c>
      <c r="U627" s="1" t="s">
        <v>35</v>
      </c>
      <c r="V627" s="1">
        <v>462</v>
      </c>
      <c r="W627" s="5">
        <f>YEAR(Table1[Date])</f>
        <v>2013</v>
      </c>
    </row>
    <row r="628" spans="1:23" ht="15.75" customHeight="1" x14ac:dyDescent="0.25">
      <c r="A628" s="1">
        <v>580</v>
      </c>
      <c r="B628" s="1">
        <v>81</v>
      </c>
      <c r="C628" s="1">
        <v>-2</v>
      </c>
      <c r="D628" s="3">
        <v>41609</v>
      </c>
      <c r="E628" s="1">
        <v>104</v>
      </c>
      <c r="F628" s="1" t="s">
        <v>39</v>
      </c>
      <c r="G628" s="1" t="s">
        <v>29</v>
      </c>
      <c r="H628" s="1">
        <v>26</v>
      </c>
      <c r="I628" s="1">
        <v>1</v>
      </c>
      <c r="J628" s="1" t="s">
        <v>40</v>
      </c>
      <c r="K628" s="1" t="s">
        <v>45</v>
      </c>
      <c r="L628" s="1" t="s">
        <v>52</v>
      </c>
      <c r="M628" s="1">
        <v>98</v>
      </c>
      <c r="N628" s="1">
        <v>197</v>
      </c>
      <c r="O628" s="1" t="s">
        <v>47</v>
      </c>
      <c r="P628" s="1">
        <v>90</v>
      </c>
      <c r="Q628" s="1">
        <v>130</v>
      </c>
      <c r="R628" s="1">
        <v>100</v>
      </c>
      <c r="S628" s="1">
        <v>220</v>
      </c>
      <c r="T628" s="1">
        <v>38</v>
      </c>
      <c r="U628" s="1" t="s">
        <v>35</v>
      </c>
      <c r="V628" s="1">
        <v>551</v>
      </c>
      <c r="W628" s="5">
        <f>YEAR(Table1[Date])</f>
        <v>2013</v>
      </c>
    </row>
    <row r="629" spans="1:23" ht="15.75" customHeight="1" x14ac:dyDescent="0.25">
      <c r="A629" s="1">
        <v>505</v>
      </c>
      <c r="B629" s="1">
        <v>20</v>
      </c>
      <c r="C629" s="1">
        <v>-12</v>
      </c>
      <c r="D629" s="3">
        <v>41609</v>
      </c>
      <c r="E629" s="1">
        <v>25</v>
      </c>
      <c r="F629" s="1" t="s">
        <v>39</v>
      </c>
      <c r="G629" s="1" t="s">
        <v>29</v>
      </c>
      <c r="H629" s="1">
        <v>7</v>
      </c>
      <c r="I629" s="1">
        <v>1</v>
      </c>
      <c r="J629" s="1" t="s">
        <v>40</v>
      </c>
      <c r="K629" s="1" t="s">
        <v>41</v>
      </c>
      <c r="L629" s="1" t="s">
        <v>54</v>
      </c>
      <c r="M629" s="1">
        <v>-22</v>
      </c>
      <c r="N629" s="1">
        <v>48</v>
      </c>
      <c r="O629" s="1" t="s">
        <v>64</v>
      </c>
      <c r="P629" s="1">
        <v>10</v>
      </c>
      <c r="Q629" s="1">
        <v>20</v>
      </c>
      <c r="R629" s="1">
        <v>-10</v>
      </c>
      <c r="S629" s="1">
        <v>30</v>
      </c>
      <c r="T629" s="1">
        <v>40</v>
      </c>
      <c r="U629" s="1" t="s">
        <v>35</v>
      </c>
      <c r="V629" s="1">
        <v>-598</v>
      </c>
      <c r="W629" s="5">
        <f>YEAR(Table1[Date])</f>
        <v>2013</v>
      </c>
    </row>
    <row r="630" spans="1:23" ht="15.75" customHeight="1" x14ac:dyDescent="0.25">
      <c r="A630" s="1">
        <v>918</v>
      </c>
      <c r="B630" s="1">
        <v>134</v>
      </c>
      <c r="C630" s="1">
        <v>90</v>
      </c>
      <c r="D630" s="3">
        <v>41609</v>
      </c>
      <c r="E630" s="1">
        <v>186</v>
      </c>
      <c r="F630" s="1" t="s">
        <v>39</v>
      </c>
      <c r="G630" s="1" t="s">
        <v>29</v>
      </c>
      <c r="H630" s="1">
        <v>41</v>
      </c>
      <c r="I630" s="1">
        <v>1</v>
      </c>
      <c r="J630" s="1" t="s">
        <v>40</v>
      </c>
      <c r="K630" s="1" t="s">
        <v>41</v>
      </c>
      <c r="L630" s="1" t="s">
        <v>54</v>
      </c>
      <c r="M630" s="1">
        <v>180</v>
      </c>
      <c r="N630" s="1">
        <v>341</v>
      </c>
      <c r="O630" s="1" t="s">
        <v>47</v>
      </c>
      <c r="P630" s="1">
        <v>100</v>
      </c>
      <c r="Q630" s="1">
        <v>140</v>
      </c>
      <c r="R630" s="1">
        <v>90</v>
      </c>
      <c r="S630" s="1">
        <v>240</v>
      </c>
      <c r="T630" s="1">
        <v>65</v>
      </c>
      <c r="U630" s="1" t="s">
        <v>35</v>
      </c>
      <c r="V630" s="1">
        <v>-2248</v>
      </c>
      <c r="W630" s="5">
        <f>YEAR(Table1[Date])</f>
        <v>2013</v>
      </c>
    </row>
    <row r="631" spans="1:23" ht="15.75" customHeight="1" x14ac:dyDescent="0.25">
      <c r="A631" s="1">
        <v>985</v>
      </c>
      <c r="B631" s="1">
        <v>94</v>
      </c>
      <c r="C631" s="1">
        <v>44</v>
      </c>
      <c r="D631" s="3">
        <v>41609</v>
      </c>
      <c r="E631" s="1">
        <v>120</v>
      </c>
      <c r="F631" s="1" t="s">
        <v>39</v>
      </c>
      <c r="G631" s="1" t="s">
        <v>29</v>
      </c>
      <c r="H631" s="1">
        <v>31</v>
      </c>
      <c r="I631" s="1">
        <v>1</v>
      </c>
      <c r="J631" s="1" t="s">
        <v>23</v>
      </c>
      <c r="K631" s="1" t="s">
        <v>24</v>
      </c>
      <c r="L631" s="1" t="s">
        <v>57</v>
      </c>
      <c r="M631" s="1">
        <v>114</v>
      </c>
      <c r="N631" s="1">
        <v>228</v>
      </c>
      <c r="O631" s="1" t="s">
        <v>55</v>
      </c>
      <c r="P631" s="1">
        <v>80</v>
      </c>
      <c r="Q631" s="1">
        <v>110</v>
      </c>
      <c r="R631" s="1">
        <v>70</v>
      </c>
      <c r="S631" s="1">
        <v>190</v>
      </c>
      <c r="T631" s="1">
        <v>43</v>
      </c>
      <c r="U631" s="1" t="s">
        <v>27</v>
      </c>
      <c r="V631" s="1">
        <v>540</v>
      </c>
      <c r="W631" s="5">
        <f>YEAR(Table1[Date])</f>
        <v>2013</v>
      </c>
    </row>
    <row r="632" spans="1:23" ht="15.75" customHeight="1" x14ac:dyDescent="0.25">
      <c r="A632" s="1">
        <v>505</v>
      </c>
      <c r="B632" s="1">
        <v>16</v>
      </c>
      <c r="C632" s="1">
        <v>3</v>
      </c>
      <c r="D632" s="3">
        <v>41609</v>
      </c>
      <c r="E632" s="1">
        <v>25</v>
      </c>
      <c r="F632" s="1" t="s">
        <v>39</v>
      </c>
      <c r="G632" s="1" t="s">
        <v>29</v>
      </c>
      <c r="H632" s="1">
        <v>4</v>
      </c>
      <c r="I632" s="1">
        <v>1</v>
      </c>
      <c r="J632" s="1" t="s">
        <v>23</v>
      </c>
      <c r="K632" s="1" t="s">
        <v>24</v>
      </c>
      <c r="L632" s="1" t="s">
        <v>57</v>
      </c>
      <c r="M632" s="1">
        <v>13</v>
      </c>
      <c r="N632" s="1">
        <v>44</v>
      </c>
      <c r="O632" s="1" t="s">
        <v>64</v>
      </c>
      <c r="P632" s="1">
        <v>10</v>
      </c>
      <c r="Q632" s="1">
        <v>20</v>
      </c>
      <c r="R632" s="1">
        <v>10</v>
      </c>
      <c r="S632" s="1">
        <v>30</v>
      </c>
      <c r="T632" s="1">
        <v>16</v>
      </c>
      <c r="U632" s="1" t="s">
        <v>27</v>
      </c>
      <c r="V632" s="1">
        <v>851</v>
      </c>
      <c r="W632" s="5">
        <f>YEAR(Table1[Date])</f>
        <v>2013</v>
      </c>
    </row>
    <row r="633" spans="1:23" ht="15.75" customHeight="1" x14ac:dyDescent="0.25">
      <c r="A633" s="1">
        <v>580</v>
      </c>
      <c r="B633" s="1">
        <v>105</v>
      </c>
      <c r="C633" s="1">
        <v>0</v>
      </c>
      <c r="D633" s="3">
        <v>41609</v>
      </c>
      <c r="E633" s="1">
        <v>145</v>
      </c>
      <c r="F633" s="1" t="s">
        <v>39</v>
      </c>
      <c r="G633" s="1" t="s">
        <v>29</v>
      </c>
      <c r="H633" s="1">
        <v>95</v>
      </c>
      <c r="I633" s="1">
        <v>1</v>
      </c>
      <c r="J633" s="1" t="s">
        <v>23</v>
      </c>
      <c r="K633" s="1" t="s">
        <v>24</v>
      </c>
      <c r="L633" s="1" t="s">
        <v>25</v>
      </c>
      <c r="M633" s="1">
        <v>30</v>
      </c>
      <c r="N633" s="1">
        <v>266</v>
      </c>
      <c r="O633" s="1" t="s">
        <v>47</v>
      </c>
      <c r="P633" s="1">
        <v>90</v>
      </c>
      <c r="Q633" s="1">
        <v>140</v>
      </c>
      <c r="R633" s="1">
        <v>30</v>
      </c>
      <c r="S633" s="1">
        <v>230</v>
      </c>
      <c r="T633" s="1">
        <v>125</v>
      </c>
      <c r="U633" s="1" t="s">
        <v>27</v>
      </c>
      <c r="V633" s="1">
        <v>716</v>
      </c>
      <c r="W633" s="5">
        <f>YEAR(Table1[Date])</f>
        <v>2013</v>
      </c>
    </row>
    <row r="634" spans="1:23" ht="15.75" customHeight="1" x14ac:dyDescent="0.25">
      <c r="A634" s="1">
        <v>860</v>
      </c>
      <c r="B634" s="1">
        <v>125</v>
      </c>
      <c r="C634" s="1">
        <v>-15</v>
      </c>
      <c r="D634" s="3">
        <v>41183</v>
      </c>
      <c r="E634" s="1">
        <v>188</v>
      </c>
      <c r="F634" s="1" t="s">
        <v>39</v>
      </c>
      <c r="G634" s="1" t="s">
        <v>31</v>
      </c>
      <c r="H634" s="1">
        <v>41</v>
      </c>
      <c r="I634" s="1">
        <v>1</v>
      </c>
      <c r="J634" s="1" t="s">
        <v>40</v>
      </c>
      <c r="K634" s="1" t="s">
        <v>45</v>
      </c>
      <c r="L634" s="1" t="s">
        <v>52</v>
      </c>
      <c r="M634" s="1">
        <v>115</v>
      </c>
      <c r="N634" s="1">
        <v>313</v>
      </c>
      <c r="O634" s="1" t="s">
        <v>44</v>
      </c>
      <c r="P634" s="1">
        <v>100</v>
      </c>
      <c r="Q634" s="1">
        <v>160</v>
      </c>
      <c r="R634" s="1">
        <v>130</v>
      </c>
      <c r="S634" s="1">
        <v>260</v>
      </c>
      <c r="T634" s="1">
        <v>73</v>
      </c>
      <c r="U634" s="1" t="s">
        <v>35</v>
      </c>
      <c r="V634" s="1">
        <v>1119</v>
      </c>
      <c r="W634" s="5">
        <f>YEAR(Table1[Date])</f>
        <v>2012</v>
      </c>
    </row>
    <row r="635" spans="1:23" ht="15.75" customHeight="1" x14ac:dyDescent="0.25">
      <c r="A635" s="1">
        <v>203</v>
      </c>
      <c r="B635" s="1">
        <v>60</v>
      </c>
      <c r="C635" s="1">
        <v>-39</v>
      </c>
      <c r="D635" s="3">
        <v>41183</v>
      </c>
      <c r="E635" s="1">
        <v>84</v>
      </c>
      <c r="F635" s="1" t="s">
        <v>39</v>
      </c>
      <c r="G635" s="1" t="s">
        <v>31</v>
      </c>
      <c r="H635" s="1">
        <v>54</v>
      </c>
      <c r="I635" s="1">
        <v>1</v>
      </c>
      <c r="J635" s="1" t="s">
        <v>40</v>
      </c>
      <c r="K635" s="1" t="s">
        <v>41</v>
      </c>
      <c r="L635" s="1" t="s">
        <v>53</v>
      </c>
      <c r="M635" s="1">
        <v>1</v>
      </c>
      <c r="N635" s="1">
        <v>144</v>
      </c>
      <c r="O635" s="1" t="s">
        <v>44</v>
      </c>
      <c r="P635" s="1">
        <v>40</v>
      </c>
      <c r="Q635" s="1">
        <v>90</v>
      </c>
      <c r="R635" s="1">
        <v>40</v>
      </c>
      <c r="S635" s="1">
        <v>130</v>
      </c>
      <c r="T635" s="1">
        <v>83</v>
      </c>
      <c r="U635" s="1" t="s">
        <v>35</v>
      </c>
      <c r="V635" s="1">
        <v>606</v>
      </c>
      <c r="W635" s="5">
        <f>YEAR(Table1[Date])</f>
        <v>2012</v>
      </c>
    </row>
    <row r="636" spans="1:23" ht="15.75" customHeight="1" x14ac:dyDescent="0.25">
      <c r="A636" s="1">
        <v>203</v>
      </c>
      <c r="B636" s="1">
        <v>130</v>
      </c>
      <c r="C636" s="1">
        <v>-8</v>
      </c>
      <c r="D636" s="3">
        <v>41214</v>
      </c>
      <c r="E636" s="1">
        <v>195</v>
      </c>
      <c r="F636" s="1" t="s">
        <v>39</v>
      </c>
      <c r="G636" s="1" t="s">
        <v>31</v>
      </c>
      <c r="H636" s="1">
        <v>42</v>
      </c>
      <c r="I636" s="1">
        <v>1</v>
      </c>
      <c r="J636" s="1" t="s">
        <v>40</v>
      </c>
      <c r="K636" s="1" t="s">
        <v>45</v>
      </c>
      <c r="L636" s="1" t="s">
        <v>52</v>
      </c>
      <c r="M636" s="1">
        <v>122</v>
      </c>
      <c r="N636" s="1">
        <v>325</v>
      </c>
      <c r="O636" s="1" t="s">
        <v>44</v>
      </c>
      <c r="P636" s="1">
        <v>110</v>
      </c>
      <c r="Q636" s="1">
        <v>180</v>
      </c>
      <c r="R636" s="1">
        <v>130</v>
      </c>
      <c r="S636" s="1">
        <v>290</v>
      </c>
      <c r="T636" s="1">
        <v>73</v>
      </c>
      <c r="U636" s="1" t="s">
        <v>35</v>
      </c>
      <c r="V636" s="1">
        <v>1134</v>
      </c>
      <c r="W636" s="5">
        <f>YEAR(Table1[Date])</f>
        <v>2012</v>
      </c>
    </row>
    <row r="637" spans="1:23" ht="15.75" customHeight="1" x14ac:dyDescent="0.25">
      <c r="A637" s="1">
        <v>203</v>
      </c>
      <c r="B637" s="1">
        <v>115</v>
      </c>
      <c r="C637" s="1">
        <v>-5</v>
      </c>
      <c r="D637" s="3">
        <v>41244</v>
      </c>
      <c r="E637" s="1">
        <v>174</v>
      </c>
      <c r="F637" s="1" t="s">
        <v>39</v>
      </c>
      <c r="G637" s="1" t="s">
        <v>31</v>
      </c>
      <c r="H637" s="1">
        <v>37</v>
      </c>
      <c r="I637" s="1">
        <v>1</v>
      </c>
      <c r="J637" s="1" t="s">
        <v>40</v>
      </c>
      <c r="K637" s="1" t="s">
        <v>45</v>
      </c>
      <c r="L637" s="1" t="s">
        <v>52</v>
      </c>
      <c r="M637" s="1">
        <v>105</v>
      </c>
      <c r="N637" s="1">
        <v>289</v>
      </c>
      <c r="O637" s="1" t="s">
        <v>44</v>
      </c>
      <c r="P637" s="1">
        <v>100</v>
      </c>
      <c r="Q637" s="1">
        <v>160</v>
      </c>
      <c r="R637" s="1">
        <v>110</v>
      </c>
      <c r="S637" s="1">
        <v>260</v>
      </c>
      <c r="T637" s="1">
        <v>69</v>
      </c>
      <c r="U637" s="1" t="s">
        <v>35</v>
      </c>
      <c r="V637" s="1">
        <v>1166</v>
      </c>
      <c r="W637" s="5">
        <f>YEAR(Table1[Date])</f>
        <v>2012</v>
      </c>
    </row>
    <row r="638" spans="1:23" ht="15.75" customHeight="1" x14ac:dyDescent="0.25">
      <c r="A638" s="1">
        <v>203</v>
      </c>
      <c r="B638" s="1">
        <v>125</v>
      </c>
      <c r="C638" s="1">
        <v>41</v>
      </c>
      <c r="D638" s="3">
        <v>41548</v>
      </c>
      <c r="E638" s="1">
        <v>188</v>
      </c>
      <c r="F638" s="1" t="s">
        <v>39</v>
      </c>
      <c r="G638" s="1" t="s">
        <v>31</v>
      </c>
      <c r="H638" s="1">
        <v>41</v>
      </c>
      <c r="I638" s="1">
        <v>1</v>
      </c>
      <c r="J638" s="1" t="s">
        <v>40</v>
      </c>
      <c r="K638" s="1" t="s">
        <v>45</v>
      </c>
      <c r="L638" s="1" t="s">
        <v>52</v>
      </c>
      <c r="M638" s="1">
        <v>171</v>
      </c>
      <c r="N638" s="1">
        <v>334</v>
      </c>
      <c r="O638" s="1" t="s">
        <v>44</v>
      </c>
      <c r="P638" s="1">
        <v>100</v>
      </c>
      <c r="Q638" s="1">
        <v>160</v>
      </c>
      <c r="R638" s="1">
        <v>130</v>
      </c>
      <c r="S638" s="1">
        <v>260</v>
      </c>
      <c r="T638" s="1">
        <v>73</v>
      </c>
      <c r="U638" s="1" t="s">
        <v>35</v>
      </c>
      <c r="V638" s="1">
        <v>1119</v>
      </c>
      <c r="W638" s="5">
        <f>YEAR(Table1[Date])</f>
        <v>2013</v>
      </c>
    </row>
    <row r="639" spans="1:23" ht="15.75" customHeight="1" x14ac:dyDescent="0.25">
      <c r="A639" s="1">
        <v>959</v>
      </c>
      <c r="B639" s="1">
        <v>60</v>
      </c>
      <c r="C639" s="1">
        <v>-39</v>
      </c>
      <c r="D639" s="3">
        <v>41548</v>
      </c>
      <c r="E639" s="1">
        <v>84</v>
      </c>
      <c r="F639" s="1" t="s">
        <v>39</v>
      </c>
      <c r="G639" s="1" t="s">
        <v>31</v>
      </c>
      <c r="H639" s="1">
        <v>54</v>
      </c>
      <c r="I639" s="1">
        <v>1</v>
      </c>
      <c r="J639" s="1" t="s">
        <v>40</v>
      </c>
      <c r="K639" s="1" t="s">
        <v>41</v>
      </c>
      <c r="L639" s="1" t="s">
        <v>53</v>
      </c>
      <c r="M639" s="1">
        <v>1</v>
      </c>
      <c r="N639" s="1">
        <v>153</v>
      </c>
      <c r="O639" s="1" t="s">
        <v>44</v>
      </c>
      <c r="P639" s="1">
        <v>40</v>
      </c>
      <c r="Q639" s="1">
        <v>90</v>
      </c>
      <c r="R639" s="1">
        <v>40</v>
      </c>
      <c r="S639" s="1">
        <v>130</v>
      </c>
      <c r="T639" s="1">
        <v>83</v>
      </c>
      <c r="U639" s="1" t="s">
        <v>35</v>
      </c>
      <c r="V639" s="1">
        <v>606</v>
      </c>
      <c r="W639" s="5">
        <f>YEAR(Table1[Date])</f>
        <v>2013</v>
      </c>
    </row>
    <row r="640" spans="1:23" ht="15.75" customHeight="1" x14ac:dyDescent="0.25">
      <c r="A640" s="1">
        <v>203</v>
      </c>
      <c r="B640" s="1">
        <v>130</v>
      </c>
      <c r="C640" s="1">
        <v>51</v>
      </c>
      <c r="D640" s="3">
        <v>41579</v>
      </c>
      <c r="E640" s="1">
        <v>195</v>
      </c>
      <c r="F640" s="1" t="s">
        <v>39</v>
      </c>
      <c r="G640" s="1" t="s">
        <v>31</v>
      </c>
      <c r="H640" s="1">
        <v>42</v>
      </c>
      <c r="I640" s="1">
        <v>1</v>
      </c>
      <c r="J640" s="1" t="s">
        <v>40</v>
      </c>
      <c r="K640" s="1" t="s">
        <v>45</v>
      </c>
      <c r="L640" s="1" t="s">
        <v>52</v>
      </c>
      <c r="M640" s="1">
        <v>181</v>
      </c>
      <c r="N640" s="1">
        <v>346</v>
      </c>
      <c r="O640" s="1" t="s">
        <v>44</v>
      </c>
      <c r="P640" s="1">
        <v>110</v>
      </c>
      <c r="Q640" s="1">
        <v>180</v>
      </c>
      <c r="R640" s="1">
        <v>130</v>
      </c>
      <c r="S640" s="1">
        <v>290</v>
      </c>
      <c r="T640" s="1">
        <v>73</v>
      </c>
      <c r="U640" s="1" t="s">
        <v>35</v>
      </c>
      <c r="V640" s="1">
        <v>1134</v>
      </c>
      <c r="W640" s="5">
        <f>YEAR(Table1[Date])</f>
        <v>2013</v>
      </c>
    </row>
    <row r="641" spans="1:23" ht="15.75" customHeight="1" x14ac:dyDescent="0.25">
      <c r="A641" s="1">
        <v>959</v>
      </c>
      <c r="B641" s="1">
        <v>115</v>
      </c>
      <c r="C641" s="1">
        <v>46</v>
      </c>
      <c r="D641" s="3">
        <v>41609</v>
      </c>
      <c r="E641" s="1">
        <v>174</v>
      </c>
      <c r="F641" s="1" t="s">
        <v>39</v>
      </c>
      <c r="G641" s="1" t="s">
        <v>31</v>
      </c>
      <c r="H641" s="1">
        <v>37</v>
      </c>
      <c r="I641" s="1">
        <v>1</v>
      </c>
      <c r="J641" s="1" t="s">
        <v>40</v>
      </c>
      <c r="K641" s="1" t="s">
        <v>45</v>
      </c>
      <c r="L641" s="1" t="s">
        <v>52</v>
      </c>
      <c r="M641" s="1">
        <v>156</v>
      </c>
      <c r="N641" s="1">
        <v>308</v>
      </c>
      <c r="O641" s="1" t="s">
        <v>44</v>
      </c>
      <c r="P641" s="1">
        <v>100</v>
      </c>
      <c r="Q641" s="1">
        <v>160</v>
      </c>
      <c r="R641" s="1">
        <v>110</v>
      </c>
      <c r="S641" s="1">
        <v>260</v>
      </c>
      <c r="T641" s="1">
        <v>69</v>
      </c>
      <c r="U641" s="1" t="s">
        <v>35</v>
      </c>
      <c r="V641" s="1">
        <v>1166</v>
      </c>
      <c r="W641" s="5">
        <f>YEAR(Table1[Date])</f>
        <v>2013</v>
      </c>
    </row>
    <row r="642" spans="1:23" ht="15.75" customHeight="1" x14ac:dyDescent="0.25">
      <c r="A642" s="1">
        <v>561</v>
      </c>
      <c r="B642" s="1">
        <v>91</v>
      </c>
      <c r="C642" s="1">
        <v>-14</v>
      </c>
      <c r="D642" s="3">
        <v>41183</v>
      </c>
      <c r="E642" s="1">
        <v>127</v>
      </c>
      <c r="F642" s="1" t="s">
        <v>21</v>
      </c>
      <c r="G642" s="1" t="s">
        <v>31</v>
      </c>
      <c r="H642" s="1">
        <v>28</v>
      </c>
      <c r="I642" s="1">
        <v>1</v>
      </c>
      <c r="J642" s="1" t="s">
        <v>40</v>
      </c>
      <c r="K642" s="1" t="s">
        <v>45</v>
      </c>
      <c r="L642" s="1" t="s">
        <v>46</v>
      </c>
      <c r="M642" s="1">
        <v>76</v>
      </c>
      <c r="N642" s="1">
        <v>218</v>
      </c>
      <c r="O642" s="1" t="s">
        <v>34</v>
      </c>
      <c r="P642" s="1">
        <v>70</v>
      </c>
      <c r="Q642" s="1">
        <v>110</v>
      </c>
      <c r="R642" s="1">
        <v>90</v>
      </c>
      <c r="S642" s="1">
        <v>180</v>
      </c>
      <c r="T642" s="1">
        <v>51</v>
      </c>
      <c r="U642" s="1" t="s">
        <v>27</v>
      </c>
      <c r="V642" s="1">
        <v>656</v>
      </c>
      <c r="W642" s="5">
        <f>YEAR(Table1[Date])</f>
        <v>2012</v>
      </c>
    </row>
    <row r="643" spans="1:23" ht="15.75" customHeight="1" x14ac:dyDescent="0.25">
      <c r="A643" s="1">
        <v>239</v>
      </c>
      <c r="B643" s="1">
        <v>86</v>
      </c>
      <c r="C643" s="1">
        <v>-30</v>
      </c>
      <c r="D643" s="3">
        <v>41183</v>
      </c>
      <c r="E643" s="1">
        <v>116</v>
      </c>
      <c r="F643" s="1" t="s">
        <v>21</v>
      </c>
      <c r="G643" s="1" t="s">
        <v>31</v>
      </c>
      <c r="H643" s="1">
        <v>28</v>
      </c>
      <c r="I643" s="1">
        <v>1</v>
      </c>
      <c r="J643" s="1" t="s">
        <v>40</v>
      </c>
      <c r="K643" s="1" t="s">
        <v>41</v>
      </c>
      <c r="L643" s="1" t="s">
        <v>42</v>
      </c>
      <c r="M643" s="1">
        <v>60</v>
      </c>
      <c r="N643" s="1">
        <v>202</v>
      </c>
      <c r="O643" s="1" t="s">
        <v>34</v>
      </c>
      <c r="P643" s="1">
        <v>70</v>
      </c>
      <c r="Q643" s="1">
        <v>110</v>
      </c>
      <c r="R643" s="1">
        <v>90</v>
      </c>
      <c r="S643" s="1">
        <v>180</v>
      </c>
      <c r="T643" s="1">
        <v>56</v>
      </c>
      <c r="U643" s="1" t="s">
        <v>27</v>
      </c>
      <c r="V643" s="1">
        <v>547</v>
      </c>
      <c r="W643" s="5">
        <f>YEAR(Table1[Date])</f>
        <v>2012</v>
      </c>
    </row>
    <row r="644" spans="1:23" ht="15.75" customHeight="1" x14ac:dyDescent="0.25">
      <c r="A644" s="1">
        <v>407</v>
      </c>
      <c r="B644" s="1">
        <v>82</v>
      </c>
      <c r="C644" s="1">
        <v>-26</v>
      </c>
      <c r="D644" s="3">
        <v>41183</v>
      </c>
      <c r="E644" s="1">
        <v>123</v>
      </c>
      <c r="F644" s="1" t="s">
        <v>21</v>
      </c>
      <c r="G644" s="1" t="s">
        <v>31</v>
      </c>
      <c r="H644" s="1">
        <v>27</v>
      </c>
      <c r="I644" s="1">
        <v>1</v>
      </c>
      <c r="J644" s="1" t="s">
        <v>40</v>
      </c>
      <c r="K644" s="1" t="s">
        <v>45</v>
      </c>
      <c r="L644" s="1" t="s">
        <v>52</v>
      </c>
      <c r="M644" s="1">
        <v>64</v>
      </c>
      <c r="N644" s="1">
        <v>205</v>
      </c>
      <c r="O644" s="1" t="s">
        <v>34</v>
      </c>
      <c r="P644" s="1">
        <v>60</v>
      </c>
      <c r="Q644" s="1">
        <v>110</v>
      </c>
      <c r="R644" s="1">
        <v>90</v>
      </c>
      <c r="S644" s="1">
        <v>170</v>
      </c>
      <c r="T644" s="1">
        <v>59</v>
      </c>
      <c r="U644" s="1" t="s">
        <v>35</v>
      </c>
      <c r="V644" s="1">
        <v>788</v>
      </c>
      <c r="W644" s="5">
        <f>YEAR(Table1[Date])</f>
        <v>2012</v>
      </c>
    </row>
    <row r="645" spans="1:23" ht="15.75" customHeight="1" x14ac:dyDescent="0.25">
      <c r="A645" s="1">
        <v>857</v>
      </c>
      <c r="B645" s="1">
        <v>72</v>
      </c>
      <c r="C645" s="1">
        <v>18</v>
      </c>
      <c r="D645" s="3">
        <v>41183</v>
      </c>
      <c r="E645" s="1">
        <v>402</v>
      </c>
      <c r="F645" s="1" t="s">
        <v>21</v>
      </c>
      <c r="G645" s="1" t="s">
        <v>31</v>
      </c>
      <c r="H645" s="1">
        <v>23</v>
      </c>
      <c r="I645" s="1">
        <v>1</v>
      </c>
      <c r="J645" s="1" t="s">
        <v>40</v>
      </c>
      <c r="K645" s="1" t="s">
        <v>45</v>
      </c>
      <c r="L645" s="1" t="s">
        <v>52</v>
      </c>
      <c r="M645" s="1">
        <v>348</v>
      </c>
      <c r="N645" s="1">
        <v>474</v>
      </c>
      <c r="O645" s="1" t="s">
        <v>62</v>
      </c>
      <c r="P645" s="1">
        <v>50</v>
      </c>
      <c r="Q645" s="1">
        <v>350</v>
      </c>
      <c r="R645" s="1">
        <v>330</v>
      </c>
      <c r="S645" s="1">
        <v>400</v>
      </c>
      <c r="T645" s="1">
        <v>54</v>
      </c>
      <c r="U645" s="1" t="s">
        <v>35</v>
      </c>
      <c r="V645" s="1">
        <v>-3004</v>
      </c>
      <c r="W645" s="5">
        <f>YEAR(Table1[Date])</f>
        <v>2012</v>
      </c>
    </row>
    <row r="646" spans="1:23" ht="15.75" customHeight="1" x14ac:dyDescent="0.25">
      <c r="A646" s="1">
        <v>315</v>
      </c>
      <c r="B646" s="1">
        <v>260</v>
      </c>
      <c r="C646" s="1">
        <v>17</v>
      </c>
      <c r="D646" s="3">
        <v>41183</v>
      </c>
      <c r="E646" s="1">
        <v>390</v>
      </c>
      <c r="F646" s="1" t="s">
        <v>21</v>
      </c>
      <c r="G646" s="1" t="s">
        <v>31</v>
      </c>
      <c r="H646" s="1">
        <v>91</v>
      </c>
      <c r="I646" s="1">
        <v>1</v>
      </c>
      <c r="J646" s="1" t="s">
        <v>40</v>
      </c>
      <c r="K646" s="1" t="s">
        <v>45</v>
      </c>
      <c r="L646" s="1" t="s">
        <v>52</v>
      </c>
      <c r="M646" s="1">
        <v>247</v>
      </c>
      <c r="N646" s="1">
        <v>650</v>
      </c>
      <c r="O646" s="1" t="s">
        <v>67</v>
      </c>
      <c r="P646" s="1">
        <v>210</v>
      </c>
      <c r="Q646" s="1">
        <v>330</v>
      </c>
      <c r="R646" s="1">
        <v>230</v>
      </c>
      <c r="S646" s="1">
        <v>540</v>
      </c>
      <c r="T646" s="1">
        <v>143</v>
      </c>
      <c r="U646" s="1" t="s">
        <v>35</v>
      </c>
      <c r="V646" s="1">
        <v>2548</v>
      </c>
      <c r="W646" s="5">
        <f>YEAR(Table1[Date])</f>
        <v>2012</v>
      </c>
    </row>
    <row r="647" spans="1:23" ht="15.75" customHeight="1" x14ac:dyDescent="0.25">
      <c r="A647" s="1">
        <v>239</v>
      </c>
      <c r="B647" s="1">
        <v>96</v>
      </c>
      <c r="C647" s="1">
        <v>-32</v>
      </c>
      <c r="D647" s="3">
        <v>41183</v>
      </c>
      <c r="E647" s="1">
        <v>134</v>
      </c>
      <c r="F647" s="1" t="s">
        <v>21</v>
      </c>
      <c r="G647" s="1" t="s">
        <v>31</v>
      </c>
      <c r="H647" s="1">
        <v>87</v>
      </c>
      <c r="I647" s="1">
        <v>1</v>
      </c>
      <c r="J647" s="1" t="s">
        <v>40</v>
      </c>
      <c r="K647" s="1" t="s">
        <v>41</v>
      </c>
      <c r="L647" s="1" t="s">
        <v>53</v>
      </c>
      <c r="M647" s="1">
        <v>18</v>
      </c>
      <c r="N647" s="1">
        <v>230</v>
      </c>
      <c r="O647" s="1" t="s">
        <v>34</v>
      </c>
      <c r="P647" s="1">
        <v>80</v>
      </c>
      <c r="Q647" s="1">
        <v>130</v>
      </c>
      <c r="R647" s="1">
        <v>50</v>
      </c>
      <c r="S647" s="1">
        <v>210</v>
      </c>
      <c r="T647" s="1">
        <v>116</v>
      </c>
      <c r="U647" s="1" t="s">
        <v>35</v>
      </c>
      <c r="V647" s="1">
        <v>683</v>
      </c>
      <c r="W647" s="5">
        <f>YEAR(Table1[Date])</f>
        <v>2012</v>
      </c>
    </row>
    <row r="648" spans="1:23" ht="15.75" customHeight="1" x14ac:dyDescent="0.25">
      <c r="A648" s="1">
        <v>845</v>
      </c>
      <c r="B648" s="1">
        <v>125</v>
      </c>
      <c r="C648" s="1">
        <v>-32</v>
      </c>
      <c r="D648" s="3">
        <v>41183</v>
      </c>
      <c r="E648" s="1">
        <v>-56</v>
      </c>
      <c r="F648" s="1" t="s">
        <v>21</v>
      </c>
      <c r="G648" s="1" t="s">
        <v>31</v>
      </c>
      <c r="H648" s="1">
        <v>113</v>
      </c>
      <c r="I648" s="1">
        <v>1</v>
      </c>
      <c r="J648" s="1" t="s">
        <v>40</v>
      </c>
      <c r="K648" s="1" t="s">
        <v>41</v>
      </c>
      <c r="L648" s="1" t="s">
        <v>53</v>
      </c>
      <c r="M648" s="1">
        <v>-202</v>
      </c>
      <c r="N648" s="1">
        <v>69</v>
      </c>
      <c r="O648" s="1" t="s">
        <v>67</v>
      </c>
      <c r="P648" s="1">
        <v>110</v>
      </c>
      <c r="Q648" s="1">
        <v>-60</v>
      </c>
      <c r="R648" s="1">
        <v>-170</v>
      </c>
      <c r="S648" s="1">
        <v>50</v>
      </c>
      <c r="T648" s="1">
        <v>146</v>
      </c>
      <c r="U648" s="1" t="s">
        <v>35</v>
      </c>
      <c r="V648" s="1">
        <v>3142</v>
      </c>
      <c r="W648" s="5">
        <f>YEAR(Table1[Date])</f>
        <v>2012</v>
      </c>
    </row>
    <row r="649" spans="1:23" ht="15.75" customHeight="1" x14ac:dyDescent="0.25">
      <c r="A649" s="1">
        <v>781</v>
      </c>
      <c r="B649" s="1">
        <v>161</v>
      </c>
      <c r="C649" s="1">
        <v>-28</v>
      </c>
      <c r="D649" s="3">
        <v>41183</v>
      </c>
      <c r="E649" s="1">
        <v>161</v>
      </c>
      <c r="F649" s="1" t="s">
        <v>21</v>
      </c>
      <c r="G649" s="1" t="s">
        <v>31</v>
      </c>
      <c r="H649" s="1">
        <v>45</v>
      </c>
      <c r="I649" s="1">
        <v>1</v>
      </c>
      <c r="J649" s="1" t="s">
        <v>40</v>
      </c>
      <c r="K649" s="1" t="s">
        <v>41</v>
      </c>
      <c r="L649" s="1" t="s">
        <v>66</v>
      </c>
      <c r="M649" s="1">
        <v>92</v>
      </c>
      <c r="N649" s="1">
        <v>322</v>
      </c>
      <c r="O649" s="1" t="s">
        <v>62</v>
      </c>
      <c r="P649" s="1">
        <v>140</v>
      </c>
      <c r="Q649" s="1">
        <v>160</v>
      </c>
      <c r="R649" s="1">
        <v>120</v>
      </c>
      <c r="S649" s="1">
        <v>300</v>
      </c>
      <c r="T649" s="1">
        <v>69</v>
      </c>
      <c r="U649" s="1" t="s">
        <v>35</v>
      </c>
      <c r="V649" s="1">
        <v>1267</v>
      </c>
      <c r="W649" s="5">
        <f>YEAR(Table1[Date])</f>
        <v>2012</v>
      </c>
    </row>
    <row r="650" spans="1:23" ht="15.75" customHeight="1" x14ac:dyDescent="0.25">
      <c r="A650" s="1">
        <v>718</v>
      </c>
      <c r="B650" s="1">
        <v>239</v>
      </c>
      <c r="C650" s="1">
        <v>-15</v>
      </c>
      <c r="D650" s="3">
        <v>41183</v>
      </c>
      <c r="E650" s="1">
        <v>526</v>
      </c>
      <c r="F650" s="1" t="s">
        <v>21</v>
      </c>
      <c r="G650" s="1" t="s">
        <v>31</v>
      </c>
      <c r="H650" s="1">
        <v>66</v>
      </c>
      <c r="I650" s="1">
        <v>1</v>
      </c>
      <c r="J650" s="1" t="s">
        <v>40</v>
      </c>
      <c r="K650" s="1" t="s">
        <v>41</v>
      </c>
      <c r="L650" s="1" t="s">
        <v>66</v>
      </c>
      <c r="M650" s="1">
        <v>435</v>
      </c>
      <c r="N650" s="1">
        <v>765</v>
      </c>
      <c r="O650" s="1" t="s">
        <v>67</v>
      </c>
      <c r="P650" s="1">
        <v>210</v>
      </c>
      <c r="Q650" s="1">
        <v>510</v>
      </c>
      <c r="R650" s="1">
        <v>450</v>
      </c>
      <c r="S650" s="1">
        <v>720</v>
      </c>
      <c r="T650" s="1">
        <v>91</v>
      </c>
      <c r="U650" s="1" t="s">
        <v>35</v>
      </c>
      <c r="V650" s="1">
        <v>1197</v>
      </c>
      <c r="W650" s="5">
        <f>YEAR(Table1[Date])</f>
        <v>2012</v>
      </c>
    </row>
    <row r="651" spans="1:23" ht="15.75" customHeight="1" x14ac:dyDescent="0.25">
      <c r="A651" s="1">
        <v>386</v>
      </c>
      <c r="B651" s="1">
        <v>22</v>
      </c>
      <c r="C651" s="1">
        <v>-10</v>
      </c>
      <c r="D651" s="3">
        <v>41183</v>
      </c>
      <c r="E651" s="1">
        <v>29</v>
      </c>
      <c r="F651" s="1" t="s">
        <v>21</v>
      </c>
      <c r="G651" s="1" t="s">
        <v>31</v>
      </c>
      <c r="H651" s="1">
        <v>7</v>
      </c>
      <c r="I651" s="1">
        <v>1</v>
      </c>
      <c r="J651" s="1" t="s">
        <v>23</v>
      </c>
      <c r="K651" s="1" t="s">
        <v>24</v>
      </c>
      <c r="L651" s="1" t="s">
        <v>57</v>
      </c>
      <c r="M651" s="1">
        <v>10</v>
      </c>
      <c r="N651" s="1">
        <v>51</v>
      </c>
      <c r="O651" s="1" t="s">
        <v>34</v>
      </c>
      <c r="P651" s="1">
        <v>0</v>
      </c>
      <c r="Q651" s="1">
        <v>20</v>
      </c>
      <c r="R651" s="1">
        <v>20</v>
      </c>
      <c r="S651" s="1">
        <v>20</v>
      </c>
      <c r="T651" s="1">
        <v>19</v>
      </c>
      <c r="U651" s="1" t="s">
        <v>27</v>
      </c>
      <c r="V651" s="1">
        <v>573</v>
      </c>
      <c r="W651" s="5">
        <f>YEAR(Table1[Date])</f>
        <v>2012</v>
      </c>
    </row>
    <row r="652" spans="1:23" ht="15.75" customHeight="1" x14ac:dyDescent="0.25">
      <c r="A652" s="1">
        <v>845</v>
      </c>
      <c r="B652" s="1">
        <v>255</v>
      </c>
      <c r="C652" s="1">
        <v>59</v>
      </c>
      <c r="D652" s="3">
        <v>41183</v>
      </c>
      <c r="E652" s="1">
        <v>258</v>
      </c>
      <c r="F652" s="1" t="s">
        <v>21</v>
      </c>
      <c r="G652" s="1" t="s">
        <v>31</v>
      </c>
      <c r="H652" s="1">
        <v>96</v>
      </c>
      <c r="I652" s="1">
        <v>1</v>
      </c>
      <c r="J652" s="1" t="s">
        <v>23</v>
      </c>
      <c r="K652" s="1" t="s">
        <v>24</v>
      </c>
      <c r="L652" s="1" t="s">
        <v>25</v>
      </c>
      <c r="M652" s="1">
        <v>129</v>
      </c>
      <c r="N652" s="1">
        <v>513</v>
      </c>
      <c r="O652" s="1" t="s">
        <v>67</v>
      </c>
      <c r="P652" s="1">
        <v>140</v>
      </c>
      <c r="Q652" s="1">
        <v>150</v>
      </c>
      <c r="R652" s="1">
        <v>70</v>
      </c>
      <c r="S652" s="1">
        <v>290</v>
      </c>
      <c r="T652" s="1">
        <v>129</v>
      </c>
      <c r="U652" s="1" t="s">
        <v>27</v>
      </c>
      <c r="V652" s="1">
        <v>1622</v>
      </c>
      <c r="W652" s="5">
        <f>YEAR(Table1[Date])</f>
        <v>2012</v>
      </c>
    </row>
    <row r="653" spans="1:23" ht="15.75" customHeight="1" x14ac:dyDescent="0.25">
      <c r="A653" s="1">
        <v>315</v>
      </c>
      <c r="B653" s="1">
        <v>239</v>
      </c>
      <c r="C653" s="1">
        <v>-70</v>
      </c>
      <c r="D653" s="3">
        <v>41183</v>
      </c>
      <c r="E653" s="1">
        <v>-75</v>
      </c>
      <c r="F653" s="1" t="s">
        <v>21</v>
      </c>
      <c r="G653" s="1" t="s">
        <v>31</v>
      </c>
      <c r="H653" s="1">
        <v>74</v>
      </c>
      <c r="I653" s="1">
        <v>1</v>
      </c>
      <c r="J653" s="1" t="s">
        <v>23</v>
      </c>
      <c r="K653" s="1" t="s">
        <v>24</v>
      </c>
      <c r="L653" s="1" t="s">
        <v>28</v>
      </c>
      <c r="M653" s="1">
        <v>-170</v>
      </c>
      <c r="N653" s="1">
        <v>164</v>
      </c>
      <c r="O653" s="1" t="s">
        <v>67</v>
      </c>
      <c r="P653" s="1">
        <v>130</v>
      </c>
      <c r="Q653" s="1">
        <v>-50</v>
      </c>
      <c r="R653" s="1">
        <v>-100</v>
      </c>
      <c r="S653" s="1">
        <v>80</v>
      </c>
      <c r="T653" s="1">
        <v>95</v>
      </c>
      <c r="U653" s="1" t="s">
        <v>27</v>
      </c>
      <c r="V653" s="1">
        <v>4360</v>
      </c>
      <c r="W653" s="5">
        <f>YEAR(Table1[Date])</f>
        <v>2012</v>
      </c>
    </row>
    <row r="654" spans="1:23" ht="15.75" customHeight="1" x14ac:dyDescent="0.25">
      <c r="A654" s="1">
        <v>516</v>
      </c>
      <c r="B654" s="1">
        <v>108</v>
      </c>
      <c r="C654" s="1">
        <v>-25</v>
      </c>
      <c r="D654" s="3">
        <v>41183</v>
      </c>
      <c r="E654" s="1">
        <v>157</v>
      </c>
      <c r="F654" s="1" t="s">
        <v>21</v>
      </c>
      <c r="G654" s="1" t="s">
        <v>31</v>
      </c>
      <c r="H654" s="1">
        <v>30</v>
      </c>
      <c r="I654" s="1">
        <v>1</v>
      </c>
      <c r="J654" s="1" t="s">
        <v>23</v>
      </c>
      <c r="K654" s="1" t="s">
        <v>32</v>
      </c>
      <c r="L654" s="1" t="s">
        <v>33</v>
      </c>
      <c r="M654" s="1">
        <v>115</v>
      </c>
      <c r="N654" s="1">
        <v>265</v>
      </c>
      <c r="O654" s="1" t="s">
        <v>67</v>
      </c>
      <c r="P654" s="1">
        <v>110</v>
      </c>
      <c r="Q654" s="1">
        <v>170</v>
      </c>
      <c r="R654" s="1">
        <v>140</v>
      </c>
      <c r="S654" s="1">
        <v>280</v>
      </c>
      <c r="T654" s="1">
        <v>42</v>
      </c>
      <c r="U654" s="1" t="s">
        <v>35</v>
      </c>
      <c r="V654" s="1">
        <v>971</v>
      </c>
      <c r="W654" s="5">
        <f>YEAR(Table1[Date])</f>
        <v>2012</v>
      </c>
    </row>
    <row r="655" spans="1:23" ht="15.75" customHeight="1" x14ac:dyDescent="0.25">
      <c r="A655" s="1">
        <v>716</v>
      </c>
      <c r="B655" s="1">
        <v>123</v>
      </c>
      <c r="C655" s="1">
        <v>-26</v>
      </c>
      <c r="D655" s="3">
        <v>41183</v>
      </c>
      <c r="E655" s="1">
        <v>179</v>
      </c>
      <c r="F655" s="1" t="s">
        <v>21</v>
      </c>
      <c r="G655" s="1" t="s">
        <v>31</v>
      </c>
      <c r="H655" s="1">
        <v>34</v>
      </c>
      <c r="I655" s="1">
        <v>1</v>
      </c>
      <c r="J655" s="1" t="s">
        <v>23</v>
      </c>
      <c r="K655" s="1" t="s">
        <v>32</v>
      </c>
      <c r="L655" s="1" t="s">
        <v>61</v>
      </c>
      <c r="M655" s="1">
        <v>134</v>
      </c>
      <c r="N655" s="1">
        <v>302</v>
      </c>
      <c r="O655" s="1" t="s">
        <v>67</v>
      </c>
      <c r="P655" s="1">
        <v>130</v>
      </c>
      <c r="Q655" s="1">
        <v>190</v>
      </c>
      <c r="R655" s="1">
        <v>160</v>
      </c>
      <c r="S655" s="1">
        <v>320</v>
      </c>
      <c r="T655" s="1">
        <v>45</v>
      </c>
      <c r="U655" s="1" t="s">
        <v>35</v>
      </c>
      <c r="V655" s="1">
        <v>915</v>
      </c>
      <c r="W655" s="5">
        <f>YEAR(Table1[Date])</f>
        <v>2012</v>
      </c>
    </row>
    <row r="656" spans="1:23" ht="15.75" customHeight="1" x14ac:dyDescent="0.25">
      <c r="A656" s="1">
        <v>518</v>
      </c>
      <c r="B656" s="1">
        <v>76</v>
      </c>
      <c r="C656" s="1">
        <v>-22</v>
      </c>
      <c r="D656" s="3">
        <v>41183</v>
      </c>
      <c r="E656" s="1">
        <v>111</v>
      </c>
      <c r="F656" s="1" t="s">
        <v>21</v>
      </c>
      <c r="G656" s="1" t="s">
        <v>31</v>
      </c>
      <c r="H656" s="1">
        <v>21</v>
      </c>
      <c r="I656" s="1">
        <v>1</v>
      </c>
      <c r="J656" s="1" t="s">
        <v>23</v>
      </c>
      <c r="K656" s="1" t="s">
        <v>32</v>
      </c>
      <c r="L656" s="1" t="s">
        <v>37</v>
      </c>
      <c r="M656" s="1">
        <v>78</v>
      </c>
      <c r="N656" s="1">
        <v>187</v>
      </c>
      <c r="O656" s="1" t="s">
        <v>67</v>
      </c>
      <c r="P656" s="1">
        <v>80</v>
      </c>
      <c r="Q656" s="1">
        <v>120</v>
      </c>
      <c r="R656" s="1">
        <v>100</v>
      </c>
      <c r="S656" s="1">
        <v>200</v>
      </c>
      <c r="T656" s="1">
        <v>33</v>
      </c>
      <c r="U656" s="1" t="s">
        <v>35</v>
      </c>
      <c r="V656" s="1">
        <v>580</v>
      </c>
      <c r="W656" s="5">
        <f>YEAR(Table1[Date])</f>
        <v>2012</v>
      </c>
    </row>
    <row r="657" spans="1:23" ht="15.75" customHeight="1" x14ac:dyDescent="0.25">
      <c r="A657" s="1">
        <v>772</v>
      </c>
      <c r="B657" s="1">
        <v>102</v>
      </c>
      <c r="C657" s="1">
        <v>-1</v>
      </c>
      <c r="D657" s="3">
        <v>41214</v>
      </c>
      <c r="E657" s="1">
        <v>143</v>
      </c>
      <c r="F657" s="1" t="s">
        <v>21</v>
      </c>
      <c r="G657" s="1" t="s">
        <v>31</v>
      </c>
      <c r="H657" s="1">
        <v>31</v>
      </c>
      <c r="I657" s="1">
        <v>1</v>
      </c>
      <c r="J657" s="1" t="s">
        <v>40</v>
      </c>
      <c r="K657" s="1" t="s">
        <v>45</v>
      </c>
      <c r="L657" s="1" t="s">
        <v>46</v>
      </c>
      <c r="M657" s="1">
        <v>89</v>
      </c>
      <c r="N657" s="1">
        <v>245</v>
      </c>
      <c r="O657" s="1" t="s">
        <v>34</v>
      </c>
      <c r="P657" s="1">
        <v>90</v>
      </c>
      <c r="Q657" s="1">
        <v>130</v>
      </c>
      <c r="R657" s="1">
        <v>90</v>
      </c>
      <c r="S657" s="1">
        <v>220</v>
      </c>
      <c r="T657" s="1">
        <v>54</v>
      </c>
      <c r="U657" s="1" t="s">
        <v>27</v>
      </c>
      <c r="V657" s="1">
        <v>666</v>
      </c>
      <c r="W657" s="5">
        <f>YEAR(Table1[Date])</f>
        <v>2012</v>
      </c>
    </row>
    <row r="658" spans="1:23" ht="15.75" customHeight="1" x14ac:dyDescent="0.25">
      <c r="A658" s="1">
        <v>561</v>
      </c>
      <c r="B658" s="1">
        <v>77</v>
      </c>
      <c r="C658" s="1">
        <v>-9</v>
      </c>
      <c r="D658" s="3">
        <v>41214</v>
      </c>
      <c r="E658" s="1">
        <v>103</v>
      </c>
      <c r="F658" s="1" t="s">
        <v>21</v>
      </c>
      <c r="G658" s="1" t="s">
        <v>31</v>
      </c>
      <c r="H658" s="1">
        <v>25</v>
      </c>
      <c r="I658" s="1">
        <v>1</v>
      </c>
      <c r="J658" s="1" t="s">
        <v>40</v>
      </c>
      <c r="K658" s="1" t="s">
        <v>41</v>
      </c>
      <c r="L658" s="1" t="s">
        <v>42</v>
      </c>
      <c r="M658" s="1">
        <v>51</v>
      </c>
      <c r="N658" s="1">
        <v>180</v>
      </c>
      <c r="O658" s="1" t="s">
        <v>34</v>
      </c>
      <c r="P658" s="1">
        <v>70</v>
      </c>
      <c r="Q658" s="1">
        <v>100</v>
      </c>
      <c r="R658" s="1">
        <v>60</v>
      </c>
      <c r="S658" s="1">
        <v>170</v>
      </c>
      <c r="T658" s="1">
        <v>52</v>
      </c>
      <c r="U658" s="1" t="s">
        <v>27</v>
      </c>
      <c r="V658" s="1">
        <v>557</v>
      </c>
      <c r="W658" s="5">
        <f>YEAR(Table1[Date])</f>
        <v>2012</v>
      </c>
    </row>
    <row r="659" spans="1:23" ht="15.75" customHeight="1" x14ac:dyDescent="0.25">
      <c r="A659" s="1">
        <v>754</v>
      </c>
      <c r="B659" s="1">
        <v>78</v>
      </c>
      <c r="C659" s="1">
        <v>3</v>
      </c>
      <c r="D659" s="3">
        <v>41214</v>
      </c>
      <c r="E659" s="1">
        <v>119</v>
      </c>
      <c r="F659" s="1" t="s">
        <v>21</v>
      </c>
      <c r="G659" s="1" t="s">
        <v>31</v>
      </c>
      <c r="H659" s="1">
        <v>25</v>
      </c>
      <c r="I659" s="1">
        <v>1</v>
      </c>
      <c r="J659" s="1" t="s">
        <v>40</v>
      </c>
      <c r="K659" s="1" t="s">
        <v>45</v>
      </c>
      <c r="L659" s="1" t="s">
        <v>52</v>
      </c>
      <c r="M659" s="1">
        <v>63</v>
      </c>
      <c r="N659" s="1">
        <v>197</v>
      </c>
      <c r="O659" s="1" t="s">
        <v>34</v>
      </c>
      <c r="P659" s="1">
        <v>70</v>
      </c>
      <c r="Q659" s="1">
        <v>100</v>
      </c>
      <c r="R659" s="1">
        <v>60</v>
      </c>
      <c r="S659" s="1">
        <v>170</v>
      </c>
      <c r="T659" s="1">
        <v>56</v>
      </c>
      <c r="U659" s="1" t="s">
        <v>35</v>
      </c>
      <c r="V659" s="1">
        <v>798</v>
      </c>
      <c r="W659" s="5">
        <f>YEAR(Table1[Date])</f>
        <v>2012</v>
      </c>
    </row>
    <row r="660" spans="1:23" ht="15.75" customHeight="1" x14ac:dyDescent="0.25">
      <c r="A660" s="1">
        <v>978</v>
      </c>
      <c r="B660" s="1">
        <v>75</v>
      </c>
      <c r="C660" s="1">
        <v>24</v>
      </c>
      <c r="D660" s="3">
        <v>41214</v>
      </c>
      <c r="E660" s="1">
        <v>379</v>
      </c>
      <c r="F660" s="1" t="s">
        <v>21</v>
      </c>
      <c r="G660" s="1" t="s">
        <v>31</v>
      </c>
      <c r="H660" s="1">
        <v>24</v>
      </c>
      <c r="I660" s="1">
        <v>1</v>
      </c>
      <c r="J660" s="1" t="s">
        <v>40</v>
      </c>
      <c r="K660" s="1" t="s">
        <v>45</v>
      </c>
      <c r="L660" s="1" t="s">
        <v>52</v>
      </c>
      <c r="M660" s="1">
        <v>324</v>
      </c>
      <c r="N660" s="1">
        <v>454</v>
      </c>
      <c r="O660" s="1" t="s">
        <v>62</v>
      </c>
      <c r="P660" s="1">
        <v>60</v>
      </c>
      <c r="Q660" s="1">
        <v>340</v>
      </c>
      <c r="R660" s="1">
        <v>300</v>
      </c>
      <c r="S660" s="1">
        <v>400</v>
      </c>
      <c r="T660" s="1">
        <v>55</v>
      </c>
      <c r="U660" s="1" t="s">
        <v>35</v>
      </c>
      <c r="V660" s="1">
        <v>-3287</v>
      </c>
      <c r="W660" s="5">
        <f>YEAR(Table1[Date])</f>
        <v>2012</v>
      </c>
    </row>
    <row r="661" spans="1:23" ht="15.75" customHeight="1" x14ac:dyDescent="0.25">
      <c r="A661" s="1">
        <v>347</v>
      </c>
      <c r="B661" s="1">
        <v>249</v>
      </c>
      <c r="C661" s="1">
        <v>6</v>
      </c>
      <c r="D661" s="3">
        <v>41214</v>
      </c>
      <c r="E661" s="1">
        <v>374</v>
      </c>
      <c r="F661" s="1" t="s">
        <v>21</v>
      </c>
      <c r="G661" s="1" t="s">
        <v>31</v>
      </c>
      <c r="H661" s="1">
        <v>87</v>
      </c>
      <c r="I661" s="1">
        <v>1</v>
      </c>
      <c r="J661" s="1" t="s">
        <v>40</v>
      </c>
      <c r="K661" s="1" t="s">
        <v>45</v>
      </c>
      <c r="L661" s="1" t="s">
        <v>52</v>
      </c>
      <c r="M661" s="1">
        <v>236</v>
      </c>
      <c r="N661" s="1">
        <v>623</v>
      </c>
      <c r="O661" s="1" t="s">
        <v>67</v>
      </c>
      <c r="P661" s="1">
        <v>220</v>
      </c>
      <c r="Q661" s="1">
        <v>340</v>
      </c>
      <c r="R661" s="1">
        <v>230</v>
      </c>
      <c r="S661" s="1">
        <v>560</v>
      </c>
      <c r="T661" s="1">
        <v>138</v>
      </c>
      <c r="U661" s="1" t="s">
        <v>35</v>
      </c>
      <c r="V661" s="1">
        <v>2580</v>
      </c>
      <c r="W661" s="5">
        <f>YEAR(Table1[Date])</f>
        <v>2012</v>
      </c>
    </row>
    <row r="662" spans="1:23" ht="15.75" customHeight="1" x14ac:dyDescent="0.25">
      <c r="A662" s="1">
        <v>754</v>
      </c>
      <c r="B662" s="1">
        <v>94</v>
      </c>
      <c r="C662" s="1">
        <v>-5</v>
      </c>
      <c r="D662" s="3">
        <v>41214</v>
      </c>
      <c r="E662" s="1">
        <v>130</v>
      </c>
      <c r="F662" s="1" t="s">
        <v>21</v>
      </c>
      <c r="G662" s="1" t="s">
        <v>31</v>
      </c>
      <c r="H662" s="1">
        <v>85</v>
      </c>
      <c r="I662" s="1">
        <v>1</v>
      </c>
      <c r="J662" s="1" t="s">
        <v>40</v>
      </c>
      <c r="K662" s="1" t="s">
        <v>41</v>
      </c>
      <c r="L662" s="1" t="s">
        <v>53</v>
      </c>
      <c r="M662" s="1">
        <v>15</v>
      </c>
      <c r="N662" s="1">
        <v>224</v>
      </c>
      <c r="O662" s="1" t="s">
        <v>34</v>
      </c>
      <c r="P662" s="1">
        <v>90</v>
      </c>
      <c r="Q662" s="1">
        <v>120</v>
      </c>
      <c r="R662" s="1">
        <v>20</v>
      </c>
      <c r="S662" s="1">
        <v>210</v>
      </c>
      <c r="T662" s="1">
        <v>115</v>
      </c>
      <c r="U662" s="1" t="s">
        <v>35</v>
      </c>
      <c r="V662" s="1">
        <v>694</v>
      </c>
      <c r="W662" s="5">
        <f>YEAR(Table1[Date])</f>
        <v>2012</v>
      </c>
    </row>
    <row r="663" spans="1:23" ht="15.75" customHeight="1" x14ac:dyDescent="0.25">
      <c r="A663" s="1">
        <v>347</v>
      </c>
      <c r="B663" s="1">
        <v>121</v>
      </c>
      <c r="C663" s="1">
        <v>-12</v>
      </c>
      <c r="D663" s="3">
        <v>41214</v>
      </c>
      <c r="E663" s="1">
        <v>-60</v>
      </c>
      <c r="F663" s="1" t="s">
        <v>21</v>
      </c>
      <c r="G663" s="1" t="s">
        <v>31</v>
      </c>
      <c r="H663" s="1">
        <v>109</v>
      </c>
      <c r="I663" s="1">
        <v>1</v>
      </c>
      <c r="J663" s="1" t="s">
        <v>40</v>
      </c>
      <c r="K663" s="1" t="s">
        <v>41</v>
      </c>
      <c r="L663" s="1" t="s">
        <v>53</v>
      </c>
      <c r="M663" s="1">
        <v>-202</v>
      </c>
      <c r="N663" s="1">
        <v>61</v>
      </c>
      <c r="O663" s="1" t="s">
        <v>67</v>
      </c>
      <c r="P663" s="1">
        <v>110</v>
      </c>
      <c r="Q663" s="1">
        <v>-60</v>
      </c>
      <c r="R663" s="1">
        <v>-190</v>
      </c>
      <c r="S663" s="1">
        <v>50</v>
      </c>
      <c r="T663" s="1">
        <v>142</v>
      </c>
      <c r="U663" s="1" t="s">
        <v>35</v>
      </c>
      <c r="V663" s="1">
        <v>3385</v>
      </c>
      <c r="W663" s="5">
        <f>YEAR(Table1[Date])</f>
        <v>2012</v>
      </c>
    </row>
    <row r="664" spans="1:23" ht="15.75" customHeight="1" x14ac:dyDescent="0.25">
      <c r="A664" s="1">
        <v>508</v>
      </c>
      <c r="B664" s="1">
        <v>181</v>
      </c>
      <c r="C664" s="1">
        <v>-12</v>
      </c>
      <c r="D664" s="3">
        <v>41214</v>
      </c>
      <c r="E664" s="1">
        <v>182</v>
      </c>
      <c r="F664" s="1" t="s">
        <v>21</v>
      </c>
      <c r="G664" s="1" t="s">
        <v>31</v>
      </c>
      <c r="H664" s="1">
        <v>50</v>
      </c>
      <c r="I664" s="1">
        <v>1</v>
      </c>
      <c r="J664" s="1" t="s">
        <v>40</v>
      </c>
      <c r="K664" s="1" t="s">
        <v>41</v>
      </c>
      <c r="L664" s="1" t="s">
        <v>66</v>
      </c>
      <c r="M664" s="1">
        <v>108</v>
      </c>
      <c r="N664" s="1">
        <v>363</v>
      </c>
      <c r="O664" s="1" t="s">
        <v>62</v>
      </c>
      <c r="P664" s="1">
        <v>170</v>
      </c>
      <c r="Q664" s="1">
        <v>180</v>
      </c>
      <c r="R664" s="1">
        <v>120</v>
      </c>
      <c r="S664" s="1">
        <v>350</v>
      </c>
      <c r="T664" s="1">
        <v>74</v>
      </c>
      <c r="U664" s="1" t="s">
        <v>35</v>
      </c>
      <c r="V664" s="1">
        <v>1283</v>
      </c>
      <c r="W664" s="5">
        <f>YEAR(Table1[Date])</f>
        <v>2012</v>
      </c>
    </row>
    <row r="665" spans="1:23" ht="15.75" customHeight="1" x14ac:dyDescent="0.25">
      <c r="A665" s="1">
        <v>646</v>
      </c>
      <c r="B665" s="1">
        <v>211</v>
      </c>
      <c r="C665" s="1">
        <v>-9</v>
      </c>
      <c r="D665" s="3">
        <v>41214</v>
      </c>
      <c r="E665" s="1">
        <v>464</v>
      </c>
      <c r="F665" s="1" t="s">
        <v>21</v>
      </c>
      <c r="G665" s="1" t="s">
        <v>31</v>
      </c>
      <c r="H665" s="1">
        <v>59</v>
      </c>
      <c r="I665" s="1">
        <v>1</v>
      </c>
      <c r="J665" s="1" t="s">
        <v>40</v>
      </c>
      <c r="K665" s="1" t="s">
        <v>41</v>
      </c>
      <c r="L665" s="1" t="s">
        <v>66</v>
      </c>
      <c r="M665" s="1">
        <v>381</v>
      </c>
      <c r="N665" s="1">
        <v>675</v>
      </c>
      <c r="O665" s="1" t="s">
        <v>67</v>
      </c>
      <c r="P665" s="1">
        <v>200</v>
      </c>
      <c r="Q665" s="1">
        <v>460</v>
      </c>
      <c r="R665" s="1">
        <v>390</v>
      </c>
      <c r="S665" s="1">
        <v>660</v>
      </c>
      <c r="T665" s="1">
        <v>83</v>
      </c>
      <c r="U665" s="1" t="s">
        <v>35</v>
      </c>
      <c r="V665" s="1">
        <v>933</v>
      </c>
      <c r="W665" s="5">
        <f>YEAR(Table1[Date])</f>
        <v>2012</v>
      </c>
    </row>
    <row r="666" spans="1:23" ht="15.75" customHeight="1" x14ac:dyDescent="0.25">
      <c r="A666" s="1">
        <v>561</v>
      </c>
      <c r="B666" s="1">
        <v>22</v>
      </c>
      <c r="C666" s="1">
        <v>1</v>
      </c>
      <c r="D666" s="3">
        <v>41214</v>
      </c>
      <c r="E666" s="1">
        <v>30</v>
      </c>
      <c r="F666" s="1" t="s">
        <v>21</v>
      </c>
      <c r="G666" s="1" t="s">
        <v>31</v>
      </c>
      <c r="H666" s="1">
        <v>7</v>
      </c>
      <c r="I666" s="1">
        <v>1</v>
      </c>
      <c r="J666" s="1" t="s">
        <v>23</v>
      </c>
      <c r="K666" s="1" t="s">
        <v>24</v>
      </c>
      <c r="L666" s="1" t="s">
        <v>57</v>
      </c>
      <c r="M666" s="1">
        <v>11</v>
      </c>
      <c r="N666" s="1">
        <v>52</v>
      </c>
      <c r="O666" s="1" t="s">
        <v>34</v>
      </c>
      <c r="P666" s="1">
        <v>10</v>
      </c>
      <c r="Q666" s="1">
        <v>20</v>
      </c>
      <c r="R666" s="1">
        <v>10</v>
      </c>
      <c r="S666" s="1">
        <v>30</v>
      </c>
      <c r="T666" s="1">
        <v>19</v>
      </c>
      <c r="U666" s="1" t="s">
        <v>27</v>
      </c>
      <c r="V666" s="1">
        <v>570</v>
      </c>
      <c r="W666" s="5">
        <f>YEAR(Table1[Date])</f>
        <v>2012</v>
      </c>
    </row>
    <row r="667" spans="1:23" ht="15.75" customHeight="1" x14ac:dyDescent="0.25">
      <c r="A667" s="1">
        <v>631</v>
      </c>
      <c r="B667" s="1">
        <v>245</v>
      </c>
      <c r="C667" s="1">
        <v>64</v>
      </c>
      <c r="D667" s="3">
        <v>41214</v>
      </c>
      <c r="E667" s="1">
        <v>331</v>
      </c>
      <c r="F667" s="1" t="s">
        <v>21</v>
      </c>
      <c r="G667" s="1" t="s">
        <v>31</v>
      </c>
      <c r="H667" s="1">
        <v>93</v>
      </c>
      <c r="I667" s="1">
        <v>1</v>
      </c>
      <c r="J667" s="1" t="s">
        <v>23</v>
      </c>
      <c r="K667" s="1" t="s">
        <v>24</v>
      </c>
      <c r="L667" s="1" t="s">
        <v>25</v>
      </c>
      <c r="M667" s="1">
        <v>204</v>
      </c>
      <c r="N667" s="1">
        <v>576</v>
      </c>
      <c r="O667" s="1" t="s">
        <v>67</v>
      </c>
      <c r="P667" s="1">
        <v>180</v>
      </c>
      <c r="Q667" s="1">
        <v>240</v>
      </c>
      <c r="R667" s="1">
        <v>140</v>
      </c>
      <c r="S667" s="1">
        <v>420</v>
      </c>
      <c r="T667" s="1">
        <v>127</v>
      </c>
      <c r="U667" s="1" t="s">
        <v>27</v>
      </c>
      <c r="V667" s="1">
        <v>1704</v>
      </c>
      <c r="W667" s="5">
        <f>YEAR(Table1[Date])</f>
        <v>2012</v>
      </c>
    </row>
    <row r="668" spans="1:23" ht="15.75" customHeight="1" x14ac:dyDescent="0.25">
      <c r="A668" s="1">
        <v>914</v>
      </c>
      <c r="B668" s="1">
        <v>225</v>
      </c>
      <c r="C668" s="1">
        <v>-36</v>
      </c>
      <c r="D668" s="3">
        <v>41214</v>
      </c>
      <c r="E668" s="1">
        <v>-65</v>
      </c>
      <c r="F668" s="1" t="s">
        <v>21</v>
      </c>
      <c r="G668" s="1" t="s">
        <v>31</v>
      </c>
      <c r="H668" s="1">
        <v>69</v>
      </c>
      <c r="I668" s="1">
        <v>1</v>
      </c>
      <c r="J668" s="1" t="s">
        <v>23</v>
      </c>
      <c r="K668" s="1" t="s">
        <v>24</v>
      </c>
      <c r="L668" s="1" t="s">
        <v>28</v>
      </c>
      <c r="M668" s="1">
        <v>-156</v>
      </c>
      <c r="N668" s="1">
        <v>160</v>
      </c>
      <c r="O668" s="1" t="s">
        <v>67</v>
      </c>
      <c r="P668" s="1">
        <v>160</v>
      </c>
      <c r="Q668" s="1">
        <v>-50</v>
      </c>
      <c r="R668" s="1">
        <v>-120</v>
      </c>
      <c r="S668" s="1">
        <v>110</v>
      </c>
      <c r="T668" s="1">
        <v>91</v>
      </c>
      <c r="U668" s="1" t="s">
        <v>27</v>
      </c>
      <c r="V668" s="1">
        <v>4742</v>
      </c>
      <c r="W668" s="5">
        <f>YEAR(Table1[Date])</f>
        <v>2012</v>
      </c>
    </row>
    <row r="669" spans="1:23" ht="15.75" customHeight="1" x14ac:dyDescent="0.25">
      <c r="A669" s="1">
        <v>518</v>
      </c>
      <c r="B669" s="1">
        <v>81</v>
      </c>
      <c r="C669" s="1">
        <v>-6</v>
      </c>
      <c r="D669" s="3">
        <v>41214</v>
      </c>
      <c r="E669" s="1">
        <v>117</v>
      </c>
      <c r="F669" s="1" t="s">
        <v>21</v>
      </c>
      <c r="G669" s="1" t="s">
        <v>31</v>
      </c>
      <c r="H669" s="1">
        <v>22</v>
      </c>
      <c r="I669" s="1">
        <v>1</v>
      </c>
      <c r="J669" s="1" t="s">
        <v>23</v>
      </c>
      <c r="K669" s="1" t="s">
        <v>32</v>
      </c>
      <c r="L669" s="1" t="s">
        <v>33</v>
      </c>
      <c r="M669" s="1">
        <v>84</v>
      </c>
      <c r="N669" s="1">
        <v>198</v>
      </c>
      <c r="O669" s="1" t="s">
        <v>67</v>
      </c>
      <c r="P669" s="1">
        <v>80</v>
      </c>
      <c r="Q669" s="1">
        <v>120</v>
      </c>
      <c r="R669" s="1">
        <v>90</v>
      </c>
      <c r="S669" s="1">
        <v>200</v>
      </c>
      <c r="T669" s="1">
        <v>33</v>
      </c>
      <c r="U669" s="1" t="s">
        <v>35</v>
      </c>
      <c r="V669" s="1">
        <v>984</v>
      </c>
      <c r="W669" s="5">
        <f>YEAR(Table1[Date])</f>
        <v>2012</v>
      </c>
    </row>
    <row r="670" spans="1:23" ht="15.75" customHeight="1" x14ac:dyDescent="0.25">
      <c r="A670" s="1">
        <v>315</v>
      </c>
      <c r="B670" s="1">
        <v>118</v>
      </c>
      <c r="C670" s="1">
        <v>-3</v>
      </c>
      <c r="D670" s="3">
        <v>41214</v>
      </c>
      <c r="E670" s="1">
        <v>172</v>
      </c>
      <c r="F670" s="1" t="s">
        <v>21</v>
      </c>
      <c r="G670" s="1" t="s">
        <v>31</v>
      </c>
      <c r="H670" s="1">
        <v>33</v>
      </c>
      <c r="I670" s="1">
        <v>1</v>
      </c>
      <c r="J670" s="1" t="s">
        <v>23</v>
      </c>
      <c r="K670" s="1" t="s">
        <v>32</v>
      </c>
      <c r="L670" s="1" t="s">
        <v>61</v>
      </c>
      <c r="M670" s="1">
        <v>127</v>
      </c>
      <c r="N670" s="1">
        <v>290</v>
      </c>
      <c r="O670" s="1" t="s">
        <v>67</v>
      </c>
      <c r="P670" s="1">
        <v>120</v>
      </c>
      <c r="Q670" s="1">
        <v>170</v>
      </c>
      <c r="R670" s="1">
        <v>130</v>
      </c>
      <c r="S670" s="1">
        <v>290</v>
      </c>
      <c r="T670" s="1">
        <v>45</v>
      </c>
      <c r="U670" s="1" t="s">
        <v>35</v>
      </c>
      <c r="V670" s="1">
        <v>930</v>
      </c>
      <c r="W670" s="5">
        <f>YEAR(Table1[Date])</f>
        <v>2012</v>
      </c>
    </row>
    <row r="671" spans="1:23" ht="15.75" customHeight="1" x14ac:dyDescent="0.25">
      <c r="A671" s="1">
        <v>813</v>
      </c>
      <c r="B671" s="1">
        <v>134</v>
      </c>
      <c r="C671" s="1">
        <v>12</v>
      </c>
      <c r="D671" s="3">
        <v>41244</v>
      </c>
      <c r="E671" s="1">
        <v>186</v>
      </c>
      <c r="F671" s="1" t="s">
        <v>21</v>
      </c>
      <c r="G671" s="1" t="s">
        <v>31</v>
      </c>
      <c r="H671" s="1">
        <v>41</v>
      </c>
      <c r="I671" s="1">
        <v>1</v>
      </c>
      <c r="J671" s="1" t="s">
        <v>40</v>
      </c>
      <c r="K671" s="1" t="s">
        <v>45</v>
      </c>
      <c r="L671" s="1" t="s">
        <v>46</v>
      </c>
      <c r="M671" s="1">
        <v>122</v>
      </c>
      <c r="N671" s="1">
        <v>320</v>
      </c>
      <c r="O671" s="1" t="s">
        <v>34</v>
      </c>
      <c r="P671" s="1">
        <v>120</v>
      </c>
      <c r="Q671" s="1">
        <v>160</v>
      </c>
      <c r="R671" s="1">
        <v>110</v>
      </c>
      <c r="S671" s="1">
        <v>280</v>
      </c>
      <c r="T671" s="1">
        <v>64</v>
      </c>
      <c r="U671" s="1" t="s">
        <v>27</v>
      </c>
      <c r="V671" s="1">
        <v>690</v>
      </c>
      <c r="W671" s="5">
        <f>YEAR(Table1[Date])</f>
        <v>2012</v>
      </c>
    </row>
    <row r="672" spans="1:23" ht="15.75" customHeight="1" x14ac:dyDescent="0.25">
      <c r="A672" s="1">
        <v>407</v>
      </c>
      <c r="B672" s="1">
        <v>83</v>
      </c>
      <c r="C672" s="1">
        <v>-12</v>
      </c>
      <c r="D672" s="3">
        <v>41244</v>
      </c>
      <c r="E672" s="1">
        <v>112</v>
      </c>
      <c r="F672" s="1" t="s">
        <v>21</v>
      </c>
      <c r="G672" s="1" t="s">
        <v>31</v>
      </c>
      <c r="H672" s="1">
        <v>27</v>
      </c>
      <c r="I672" s="1">
        <v>1</v>
      </c>
      <c r="J672" s="1" t="s">
        <v>40</v>
      </c>
      <c r="K672" s="1" t="s">
        <v>41</v>
      </c>
      <c r="L672" s="1" t="s">
        <v>42</v>
      </c>
      <c r="M672" s="1">
        <v>58</v>
      </c>
      <c r="N672" s="1">
        <v>195</v>
      </c>
      <c r="O672" s="1" t="s">
        <v>34</v>
      </c>
      <c r="P672" s="1">
        <v>80</v>
      </c>
      <c r="Q672" s="1">
        <v>110</v>
      </c>
      <c r="R672" s="1">
        <v>70</v>
      </c>
      <c r="S672" s="1">
        <v>190</v>
      </c>
      <c r="T672" s="1">
        <v>54</v>
      </c>
      <c r="U672" s="1" t="s">
        <v>27</v>
      </c>
      <c r="V672" s="1">
        <v>575</v>
      </c>
      <c r="W672" s="5">
        <f>YEAR(Table1[Date])</f>
        <v>2012</v>
      </c>
    </row>
    <row r="673" spans="1:23" ht="15.75" customHeight="1" x14ac:dyDescent="0.25">
      <c r="A673" s="1">
        <v>754</v>
      </c>
      <c r="B673" s="1">
        <v>88</v>
      </c>
      <c r="C673" s="1">
        <v>-7</v>
      </c>
      <c r="D673" s="3">
        <v>41244</v>
      </c>
      <c r="E673" s="1">
        <v>133</v>
      </c>
      <c r="F673" s="1" t="s">
        <v>21</v>
      </c>
      <c r="G673" s="1" t="s">
        <v>31</v>
      </c>
      <c r="H673" s="1">
        <v>29</v>
      </c>
      <c r="I673" s="1">
        <v>1</v>
      </c>
      <c r="J673" s="1" t="s">
        <v>40</v>
      </c>
      <c r="K673" s="1" t="s">
        <v>45</v>
      </c>
      <c r="L673" s="1" t="s">
        <v>52</v>
      </c>
      <c r="M673" s="1">
        <v>73</v>
      </c>
      <c r="N673" s="1">
        <v>221</v>
      </c>
      <c r="O673" s="1" t="s">
        <v>34</v>
      </c>
      <c r="P673" s="1">
        <v>70</v>
      </c>
      <c r="Q673" s="1">
        <v>120</v>
      </c>
      <c r="R673" s="1">
        <v>80</v>
      </c>
      <c r="S673" s="1">
        <v>190</v>
      </c>
      <c r="T673" s="1">
        <v>60</v>
      </c>
      <c r="U673" s="1" t="s">
        <v>35</v>
      </c>
      <c r="V673" s="1">
        <v>817</v>
      </c>
      <c r="W673" s="5">
        <f>YEAR(Table1[Date])</f>
        <v>2012</v>
      </c>
    </row>
    <row r="674" spans="1:23" ht="15.75" customHeight="1" x14ac:dyDescent="0.25">
      <c r="A674" s="1">
        <v>351</v>
      </c>
      <c r="B674" s="1">
        <v>67</v>
      </c>
      <c r="C674" s="1">
        <v>30</v>
      </c>
      <c r="D674" s="3">
        <v>41244</v>
      </c>
      <c r="E674" s="1">
        <v>443</v>
      </c>
      <c r="F674" s="1" t="s">
        <v>21</v>
      </c>
      <c r="G674" s="1" t="s">
        <v>31</v>
      </c>
      <c r="H674" s="1">
        <v>22</v>
      </c>
      <c r="I674" s="1">
        <v>1</v>
      </c>
      <c r="J674" s="1" t="s">
        <v>40</v>
      </c>
      <c r="K674" s="1" t="s">
        <v>45</v>
      </c>
      <c r="L674" s="1" t="s">
        <v>52</v>
      </c>
      <c r="M674" s="1">
        <v>390</v>
      </c>
      <c r="N674" s="1">
        <v>510</v>
      </c>
      <c r="O674" s="1" t="s">
        <v>62</v>
      </c>
      <c r="P674" s="1">
        <v>60</v>
      </c>
      <c r="Q674" s="1">
        <v>390</v>
      </c>
      <c r="R674" s="1">
        <v>360</v>
      </c>
      <c r="S674" s="1">
        <v>450</v>
      </c>
      <c r="T674" s="1">
        <v>53</v>
      </c>
      <c r="U674" s="1" t="s">
        <v>35</v>
      </c>
      <c r="V674" s="1">
        <v>-3534</v>
      </c>
      <c r="W674" s="5">
        <f>YEAR(Table1[Date])</f>
        <v>2012</v>
      </c>
    </row>
    <row r="675" spans="1:23" ht="15.75" customHeight="1" x14ac:dyDescent="0.25">
      <c r="A675" s="1">
        <v>845</v>
      </c>
      <c r="B675" s="1">
        <v>279</v>
      </c>
      <c r="C675" s="1">
        <v>21</v>
      </c>
      <c r="D675" s="3">
        <v>41244</v>
      </c>
      <c r="E675" s="1">
        <v>420</v>
      </c>
      <c r="F675" s="1" t="s">
        <v>21</v>
      </c>
      <c r="G675" s="1" t="s">
        <v>31</v>
      </c>
      <c r="H675" s="1">
        <v>97</v>
      </c>
      <c r="I675" s="1">
        <v>1</v>
      </c>
      <c r="J675" s="1" t="s">
        <v>40</v>
      </c>
      <c r="K675" s="1" t="s">
        <v>45</v>
      </c>
      <c r="L675" s="1" t="s">
        <v>52</v>
      </c>
      <c r="M675" s="1">
        <v>271</v>
      </c>
      <c r="N675" s="1">
        <v>699</v>
      </c>
      <c r="O675" s="1" t="s">
        <v>67</v>
      </c>
      <c r="P675" s="1">
        <v>250</v>
      </c>
      <c r="Q675" s="1">
        <v>370</v>
      </c>
      <c r="R675" s="1">
        <v>250</v>
      </c>
      <c r="S675" s="1">
        <v>620</v>
      </c>
      <c r="T675" s="1">
        <v>149</v>
      </c>
      <c r="U675" s="1" t="s">
        <v>35</v>
      </c>
      <c r="V675" s="1">
        <v>2642</v>
      </c>
      <c r="W675" s="5">
        <f>YEAR(Table1[Date])</f>
        <v>2012</v>
      </c>
    </row>
    <row r="676" spans="1:23" ht="15.75" customHeight="1" x14ac:dyDescent="0.25">
      <c r="A676" s="1">
        <v>305</v>
      </c>
      <c r="B676" s="1">
        <v>105</v>
      </c>
      <c r="C676" s="1">
        <v>-9</v>
      </c>
      <c r="D676" s="3">
        <v>41244</v>
      </c>
      <c r="E676" s="1">
        <v>145</v>
      </c>
      <c r="F676" s="1" t="s">
        <v>21</v>
      </c>
      <c r="G676" s="1" t="s">
        <v>31</v>
      </c>
      <c r="H676" s="1">
        <v>95</v>
      </c>
      <c r="I676" s="1">
        <v>1</v>
      </c>
      <c r="J676" s="1" t="s">
        <v>40</v>
      </c>
      <c r="K676" s="1" t="s">
        <v>41</v>
      </c>
      <c r="L676" s="1" t="s">
        <v>53</v>
      </c>
      <c r="M676" s="1">
        <v>21</v>
      </c>
      <c r="N676" s="1">
        <v>250</v>
      </c>
      <c r="O676" s="1" t="s">
        <v>34</v>
      </c>
      <c r="P676" s="1">
        <v>100</v>
      </c>
      <c r="Q676" s="1">
        <v>140</v>
      </c>
      <c r="R676" s="1">
        <v>30</v>
      </c>
      <c r="S676" s="1">
        <v>240</v>
      </c>
      <c r="T676" s="1">
        <v>124</v>
      </c>
      <c r="U676" s="1" t="s">
        <v>35</v>
      </c>
      <c r="V676" s="1">
        <v>716</v>
      </c>
      <c r="W676" s="5">
        <f>YEAR(Table1[Date])</f>
        <v>2012</v>
      </c>
    </row>
    <row r="677" spans="1:23" ht="15.75" customHeight="1" x14ac:dyDescent="0.25">
      <c r="A677" s="1">
        <v>212</v>
      </c>
      <c r="B677" s="1">
        <v>135</v>
      </c>
      <c r="C677" s="1">
        <v>-14</v>
      </c>
      <c r="D677" s="3">
        <v>41244</v>
      </c>
      <c r="E677" s="1">
        <v>-69</v>
      </c>
      <c r="F677" s="1" t="s">
        <v>21</v>
      </c>
      <c r="G677" s="1" t="s">
        <v>31</v>
      </c>
      <c r="H677" s="1">
        <v>122</v>
      </c>
      <c r="I677" s="1">
        <v>1</v>
      </c>
      <c r="J677" s="1" t="s">
        <v>40</v>
      </c>
      <c r="K677" s="1" t="s">
        <v>41</v>
      </c>
      <c r="L677" s="1" t="s">
        <v>53</v>
      </c>
      <c r="M677" s="1">
        <v>-224</v>
      </c>
      <c r="N677" s="1">
        <v>66</v>
      </c>
      <c r="O677" s="1" t="s">
        <v>67</v>
      </c>
      <c r="P677" s="1">
        <v>130</v>
      </c>
      <c r="Q677" s="1">
        <v>-70</v>
      </c>
      <c r="R677" s="1">
        <v>-210</v>
      </c>
      <c r="S677" s="1">
        <v>60</v>
      </c>
      <c r="T677" s="1">
        <v>155</v>
      </c>
      <c r="U677" s="1" t="s">
        <v>35</v>
      </c>
      <c r="V677" s="1">
        <v>3641</v>
      </c>
      <c r="W677" s="5">
        <f>YEAR(Table1[Date])</f>
        <v>2012</v>
      </c>
    </row>
    <row r="678" spans="1:23" ht="15.75" customHeight="1" x14ac:dyDescent="0.25">
      <c r="A678" s="1">
        <v>351</v>
      </c>
      <c r="B678" s="1">
        <v>153</v>
      </c>
      <c r="C678" s="1">
        <v>7</v>
      </c>
      <c r="D678" s="3">
        <v>41244</v>
      </c>
      <c r="E678" s="1">
        <v>153</v>
      </c>
      <c r="F678" s="1" t="s">
        <v>21</v>
      </c>
      <c r="G678" s="1" t="s">
        <v>31</v>
      </c>
      <c r="H678" s="1">
        <v>42</v>
      </c>
      <c r="I678" s="1">
        <v>1</v>
      </c>
      <c r="J678" s="1" t="s">
        <v>40</v>
      </c>
      <c r="K678" s="1" t="s">
        <v>41</v>
      </c>
      <c r="L678" s="1" t="s">
        <v>66</v>
      </c>
      <c r="M678" s="1">
        <v>87</v>
      </c>
      <c r="N678" s="1">
        <v>306</v>
      </c>
      <c r="O678" s="1" t="s">
        <v>62</v>
      </c>
      <c r="P678" s="1">
        <v>150</v>
      </c>
      <c r="Q678" s="1">
        <v>140</v>
      </c>
      <c r="R678" s="1">
        <v>80</v>
      </c>
      <c r="S678" s="1">
        <v>290</v>
      </c>
      <c r="T678" s="1">
        <v>66</v>
      </c>
      <c r="U678" s="1" t="s">
        <v>35</v>
      </c>
      <c r="V678" s="1">
        <v>1319</v>
      </c>
      <c r="W678" s="5">
        <f>YEAR(Table1[Date])</f>
        <v>2012</v>
      </c>
    </row>
    <row r="679" spans="1:23" ht="15.75" customHeight="1" x14ac:dyDescent="0.25">
      <c r="A679" s="1">
        <v>718</v>
      </c>
      <c r="B679" s="1">
        <v>250</v>
      </c>
      <c r="C679" s="1">
        <v>-8</v>
      </c>
      <c r="D679" s="3">
        <v>41244</v>
      </c>
      <c r="E679" s="1">
        <v>407</v>
      </c>
      <c r="F679" s="1" t="s">
        <v>21</v>
      </c>
      <c r="G679" s="1" t="s">
        <v>31</v>
      </c>
      <c r="H679" s="1">
        <v>70</v>
      </c>
      <c r="I679" s="1">
        <v>1</v>
      </c>
      <c r="J679" s="1" t="s">
        <v>40</v>
      </c>
      <c r="K679" s="1" t="s">
        <v>41</v>
      </c>
      <c r="L679" s="1" t="s">
        <v>66</v>
      </c>
      <c r="M679" s="1">
        <v>312</v>
      </c>
      <c r="N679" s="1">
        <v>657</v>
      </c>
      <c r="O679" s="1" t="s">
        <v>67</v>
      </c>
      <c r="P679" s="1">
        <v>240</v>
      </c>
      <c r="Q679" s="1">
        <v>400</v>
      </c>
      <c r="R679" s="1">
        <v>320</v>
      </c>
      <c r="S679" s="1">
        <v>640</v>
      </c>
      <c r="T679" s="1">
        <v>95</v>
      </c>
      <c r="U679" s="1" t="s">
        <v>35</v>
      </c>
      <c r="V679" s="1">
        <v>723</v>
      </c>
      <c r="W679" s="5">
        <f>YEAR(Table1[Date])</f>
        <v>2012</v>
      </c>
    </row>
    <row r="680" spans="1:23" ht="15.75" customHeight="1" x14ac:dyDescent="0.25">
      <c r="A680" s="1">
        <v>607</v>
      </c>
      <c r="B680" s="1">
        <v>294</v>
      </c>
      <c r="C680" s="1">
        <v>99</v>
      </c>
      <c r="D680" s="3">
        <v>41244</v>
      </c>
      <c r="E680" s="1">
        <v>453</v>
      </c>
      <c r="F680" s="1" t="s">
        <v>21</v>
      </c>
      <c r="G680" s="1" t="s">
        <v>31</v>
      </c>
      <c r="H680" s="1">
        <v>111</v>
      </c>
      <c r="I680" s="1">
        <v>1</v>
      </c>
      <c r="J680" s="1" t="s">
        <v>23</v>
      </c>
      <c r="K680" s="1" t="s">
        <v>24</v>
      </c>
      <c r="L680" s="1" t="s">
        <v>25</v>
      </c>
      <c r="M680" s="1">
        <v>309</v>
      </c>
      <c r="N680" s="1">
        <v>747</v>
      </c>
      <c r="O680" s="1" t="s">
        <v>67</v>
      </c>
      <c r="P680" s="1">
        <v>220</v>
      </c>
      <c r="Q680" s="1">
        <v>320</v>
      </c>
      <c r="R680" s="1">
        <v>210</v>
      </c>
      <c r="S680" s="1">
        <v>540</v>
      </c>
      <c r="T680" s="1">
        <v>144</v>
      </c>
      <c r="U680" s="1" t="s">
        <v>27</v>
      </c>
      <c r="V680" s="1">
        <v>1727</v>
      </c>
      <c r="W680" s="5">
        <f>YEAR(Table1[Date])</f>
        <v>2012</v>
      </c>
    </row>
    <row r="681" spans="1:23" ht="15.75" customHeight="1" x14ac:dyDescent="0.25">
      <c r="A681" s="1">
        <v>716</v>
      </c>
      <c r="B681" s="1">
        <v>241</v>
      </c>
      <c r="C681" s="1">
        <v>-39</v>
      </c>
      <c r="D681" s="3">
        <v>41244</v>
      </c>
      <c r="E681" s="1">
        <v>-93</v>
      </c>
      <c r="F681" s="1" t="s">
        <v>21</v>
      </c>
      <c r="G681" s="1" t="s">
        <v>31</v>
      </c>
      <c r="H681" s="1">
        <v>74</v>
      </c>
      <c r="I681" s="1">
        <v>1</v>
      </c>
      <c r="J681" s="1" t="s">
        <v>23</v>
      </c>
      <c r="K681" s="1" t="s">
        <v>24</v>
      </c>
      <c r="L681" s="1" t="s">
        <v>28</v>
      </c>
      <c r="M681" s="1">
        <v>-189</v>
      </c>
      <c r="N681" s="1">
        <v>148</v>
      </c>
      <c r="O681" s="1" t="s">
        <v>67</v>
      </c>
      <c r="P681" s="1">
        <v>180</v>
      </c>
      <c r="Q681" s="1">
        <v>-80</v>
      </c>
      <c r="R681" s="1">
        <v>-150</v>
      </c>
      <c r="S681" s="1">
        <v>100</v>
      </c>
      <c r="T681" s="1">
        <v>96</v>
      </c>
      <c r="U681" s="1" t="s">
        <v>27</v>
      </c>
      <c r="V681" s="1">
        <v>5121</v>
      </c>
      <c r="W681" s="5">
        <f>YEAR(Table1[Date])</f>
        <v>2012</v>
      </c>
    </row>
    <row r="682" spans="1:23" ht="15.75" customHeight="1" x14ac:dyDescent="0.25">
      <c r="A682" s="1">
        <v>716</v>
      </c>
      <c r="B682" s="1">
        <v>86</v>
      </c>
      <c r="C682" s="1">
        <v>-1</v>
      </c>
      <c r="D682" s="3">
        <v>41244</v>
      </c>
      <c r="E682" s="1">
        <v>124</v>
      </c>
      <c r="F682" s="1" t="s">
        <v>21</v>
      </c>
      <c r="G682" s="1" t="s">
        <v>31</v>
      </c>
      <c r="H682" s="1">
        <v>24</v>
      </c>
      <c r="I682" s="1">
        <v>1</v>
      </c>
      <c r="J682" s="1" t="s">
        <v>23</v>
      </c>
      <c r="K682" s="1" t="s">
        <v>32</v>
      </c>
      <c r="L682" s="1" t="s">
        <v>33</v>
      </c>
      <c r="M682" s="1">
        <v>89</v>
      </c>
      <c r="N682" s="1">
        <v>210</v>
      </c>
      <c r="O682" s="1" t="s">
        <v>67</v>
      </c>
      <c r="P682" s="1">
        <v>90</v>
      </c>
      <c r="Q682" s="1">
        <v>120</v>
      </c>
      <c r="R682" s="1">
        <v>90</v>
      </c>
      <c r="S682" s="1">
        <v>210</v>
      </c>
      <c r="T682" s="1">
        <v>35</v>
      </c>
      <c r="U682" s="1" t="s">
        <v>35</v>
      </c>
      <c r="V682" s="1">
        <v>1003</v>
      </c>
      <c r="W682" s="5">
        <f>YEAR(Table1[Date])</f>
        <v>2012</v>
      </c>
    </row>
    <row r="683" spans="1:23" ht="15.75" customHeight="1" x14ac:dyDescent="0.25">
      <c r="A683" s="1">
        <v>718</v>
      </c>
      <c r="B683" s="1">
        <v>123</v>
      </c>
      <c r="C683" s="1">
        <v>-17</v>
      </c>
      <c r="D683" s="3">
        <v>41244</v>
      </c>
      <c r="E683" s="1">
        <v>179</v>
      </c>
      <c r="F683" s="1" t="s">
        <v>21</v>
      </c>
      <c r="G683" s="1" t="s">
        <v>31</v>
      </c>
      <c r="H683" s="1">
        <v>34</v>
      </c>
      <c r="I683" s="1">
        <v>1</v>
      </c>
      <c r="J683" s="1" t="s">
        <v>23</v>
      </c>
      <c r="K683" s="1" t="s">
        <v>32</v>
      </c>
      <c r="L683" s="1" t="s">
        <v>61</v>
      </c>
      <c r="M683" s="1">
        <v>133</v>
      </c>
      <c r="N683" s="1">
        <v>302</v>
      </c>
      <c r="O683" s="1" t="s">
        <v>67</v>
      </c>
      <c r="P683" s="1">
        <v>120</v>
      </c>
      <c r="Q683" s="1">
        <v>190</v>
      </c>
      <c r="R683" s="1">
        <v>150</v>
      </c>
      <c r="S683" s="1">
        <v>310</v>
      </c>
      <c r="T683" s="1">
        <v>46</v>
      </c>
      <c r="U683" s="1" t="s">
        <v>35</v>
      </c>
      <c r="V683" s="1">
        <v>959</v>
      </c>
      <c r="W683" s="5">
        <f>YEAR(Table1[Date])</f>
        <v>2012</v>
      </c>
    </row>
    <row r="684" spans="1:23" ht="15.75" customHeight="1" x14ac:dyDescent="0.25">
      <c r="A684" s="1">
        <v>772</v>
      </c>
      <c r="B684" s="1">
        <v>91</v>
      </c>
      <c r="C684" s="1">
        <v>23</v>
      </c>
      <c r="D684" s="3">
        <v>41548</v>
      </c>
      <c r="E684" s="1">
        <v>127</v>
      </c>
      <c r="F684" s="1" t="s">
        <v>21</v>
      </c>
      <c r="G684" s="1" t="s">
        <v>31</v>
      </c>
      <c r="H684" s="1">
        <v>28</v>
      </c>
      <c r="I684" s="1">
        <v>1</v>
      </c>
      <c r="J684" s="1" t="s">
        <v>40</v>
      </c>
      <c r="K684" s="1" t="s">
        <v>45</v>
      </c>
      <c r="L684" s="1" t="s">
        <v>46</v>
      </c>
      <c r="M684" s="1">
        <v>113</v>
      </c>
      <c r="N684" s="1">
        <v>232</v>
      </c>
      <c r="O684" s="1" t="s">
        <v>34</v>
      </c>
      <c r="P684" s="1">
        <v>70</v>
      </c>
      <c r="Q684" s="1">
        <v>110</v>
      </c>
      <c r="R684" s="1">
        <v>90</v>
      </c>
      <c r="S684" s="1">
        <v>180</v>
      </c>
      <c r="T684" s="1">
        <v>51</v>
      </c>
      <c r="U684" s="1" t="s">
        <v>27</v>
      </c>
      <c r="V684" s="1">
        <v>656</v>
      </c>
      <c r="W684" s="5">
        <f>YEAR(Table1[Date])</f>
        <v>2013</v>
      </c>
    </row>
    <row r="685" spans="1:23" ht="15.75" customHeight="1" x14ac:dyDescent="0.25">
      <c r="A685" s="1">
        <v>321</v>
      </c>
      <c r="B685" s="1">
        <v>86</v>
      </c>
      <c r="C685" s="1">
        <v>-1</v>
      </c>
      <c r="D685" s="3">
        <v>41548</v>
      </c>
      <c r="E685" s="1">
        <v>116</v>
      </c>
      <c r="F685" s="1" t="s">
        <v>21</v>
      </c>
      <c r="G685" s="1" t="s">
        <v>31</v>
      </c>
      <c r="H685" s="1">
        <v>28</v>
      </c>
      <c r="I685" s="1">
        <v>1</v>
      </c>
      <c r="J685" s="1" t="s">
        <v>40</v>
      </c>
      <c r="K685" s="1" t="s">
        <v>41</v>
      </c>
      <c r="L685" s="1" t="s">
        <v>42</v>
      </c>
      <c r="M685" s="1">
        <v>89</v>
      </c>
      <c r="N685" s="1">
        <v>215</v>
      </c>
      <c r="O685" s="1" t="s">
        <v>34</v>
      </c>
      <c r="P685" s="1">
        <v>70</v>
      </c>
      <c r="Q685" s="1">
        <v>110</v>
      </c>
      <c r="R685" s="1">
        <v>90</v>
      </c>
      <c r="S685" s="1">
        <v>180</v>
      </c>
      <c r="T685" s="1">
        <v>56</v>
      </c>
      <c r="U685" s="1" t="s">
        <v>27</v>
      </c>
      <c r="V685" s="1">
        <v>547</v>
      </c>
      <c r="W685" s="5">
        <f>YEAR(Table1[Date])</f>
        <v>2013</v>
      </c>
    </row>
    <row r="686" spans="1:23" ht="15.75" customHeight="1" x14ac:dyDescent="0.25">
      <c r="A686" s="1">
        <v>954</v>
      </c>
      <c r="B686" s="1">
        <v>82</v>
      </c>
      <c r="C686" s="1">
        <v>5</v>
      </c>
      <c r="D686" s="3">
        <v>41548</v>
      </c>
      <c r="E686" s="1">
        <v>123</v>
      </c>
      <c r="F686" s="1" t="s">
        <v>21</v>
      </c>
      <c r="G686" s="1" t="s">
        <v>31</v>
      </c>
      <c r="H686" s="1">
        <v>27</v>
      </c>
      <c r="I686" s="1">
        <v>1</v>
      </c>
      <c r="J686" s="1" t="s">
        <v>40</v>
      </c>
      <c r="K686" s="1" t="s">
        <v>45</v>
      </c>
      <c r="L686" s="1" t="s">
        <v>52</v>
      </c>
      <c r="M686" s="1">
        <v>95</v>
      </c>
      <c r="N686" s="1">
        <v>218</v>
      </c>
      <c r="O686" s="1" t="s">
        <v>34</v>
      </c>
      <c r="P686" s="1">
        <v>60</v>
      </c>
      <c r="Q686" s="1">
        <v>110</v>
      </c>
      <c r="R686" s="1">
        <v>90</v>
      </c>
      <c r="S686" s="1">
        <v>170</v>
      </c>
      <c r="T686" s="1">
        <v>59</v>
      </c>
      <c r="U686" s="1" t="s">
        <v>35</v>
      </c>
      <c r="V686" s="1">
        <v>788</v>
      </c>
      <c r="W686" s="5">
        <f>YEAR(Table1[Date])</f>
        <v>2013</v>
      </c>
    </row>
    <row r="687" spans="1:23" ht="15.75" customHeight="1" x14ac:dyDescent="0.25">
      <c r="A687" s="1">
        <v>857</v>
      </c>
      <c r="B687" s="1">
        <v>72</v>
      </c>
      <c r="C687" s="1">
        <v>186</v>
      </c>
      <c r="D687" s="3">
        <v>41548</v>
      </c>
      <c r="E687" s="1">
        <v>402</v>
      </c>
      <c r="F687" s="1" t="s">
        <v>21</v>
      </c>
      <c r="G687" s="1" t="s">
        <v>31</v>
      </c>
      <c r="H687" s="1">
        <v>23</v>
      </c>
      <c r="I687" s="1">
        <v>1</v>
      </c>
      <c r="J687" s="1" t="s">
        <v>40</v>
      </c>
      <c r="K687" s="1" t="s">
        <v>45</v>
      </c>
      <c r="L687" s="1" t="s">
        <v>52</v>
      </c>
      <c r="M687" s="1">
        <v>516</v>
      </c>
      <c r="N687" s="1">
        <v>505</v>
      </c>
      <c r="O687" s="1" t="s">
        <v>62</v>
      </c>
      <c r="P687" s="1">
        <v>50</v>
      </c>
      <c r="Q687" s="1">
        <v>350</v>
      </c>
      <c r="R687" s="1">
        <v>330</v>
      </c>
      <c r="S687" s="1">
        <v>400</v>
      </c>
      <c r="T687" s="1">
        <v>54</v>
      </c>
      <c r="U687" s="1" t="s">
        <v>35</v>
      </c>
      <c r="V687" s="1">
        <v>-3004</v>
      </c>
      <c r="W687" s="5">
        <f>YEAR(Table1[Date])</f>
        <v>2013</v>
      </c>
    </row>
    <row r="688" spans="1:23" ht="15.75" customHeight="1" x14ac:dyDescent="0.25">
      <c r="A688" s="1">
        <v>716</v>
      </c>
      <c r="B688" s="1">
        <v>260</v>
      </c>
      <c r="C688" s="1">
        <v>137</v>
      </c>
      <c r="D688" s="3">
        <v>41548</v>
      </c>
      <c r="E688" s="1">
        <v>390</v>
      </c>
      <c r="F688" s="1" t="s">
        <v>21</v>
      </c>
      <c r="G688" s="1" t="s">
        <v>31</v>
      </c>
      <c r="H688" s="1">
        <v>91</v>
      </c>
      <c r="I688" s="1">
        <v>1</v>
      </c>
      <c r="J688" s="1" t="s">
        <v>40</v>
      </c>
      <c r="K688" s="1" t="s">
        <v>45</v>
      </c>
      <c r="L688" s="1" t="s">
        <v>52</v>
      </c>
      <c r="M688" s="1">
        <v>367</v>
      </c>
      <c r="N688" s="1">
        <v>693</v>
      </c>
      <c r="O688" s="1" t="s">
        <v>67</v>
      </c>
      <c r="P688" s="1">
        <v>210</v>
      </c>
      <c r="Q688" s="1">
        <v>330</v>
      </c>
      <c r="R688" s="1">
        <v>230</v>
      </c>
      <c r="S688" s="1">
        <v>540</v>
      </c>
      <c r="T688" s="1">
        <v>143</v>
      </c>
      <c r="U688" s="1" t="s">
        <v>35</v>
      </c>
      <c r="V688" s="1">
        <v>2548</v>
      </c>
      <c r="W688" s="5">
        <f>YEAR(Table1[Date])</f>
        <v>2013</v>
      </c>
    </row>
    <row r="689" spans="1:23" ht="15.75" customHeight="1" x14ac:dyDescent="0.25">
      <c r="A689" s="1">
        <v>727</v>
      </c>
      <c r="B689" s="1">
        <v>96</v>
      </c>
      <c r="C689" s="1">
        <v>-23</v>
      </c>
      <c r="D689" s="3">
        <v>41548</v>
      </c>
      <c r="E689" s="1">
        <v>134</v>
      </c>
      <c r="F689" s="1" t="s">
        <v>21</v>
      </c>
      <c r="G689" s="1" t="s">
        <v>31</v>
      </c>
      <c r="H689" s="1">
        <v>87</v>
      </c>
      <c r="I689" s="1">
        <v>1</v>
      </c>
      <c r="J689" s="1" t="s">
        <v>40</v>
      </c>
      <c r="K689" s="1" t="s">
        <v>41</v>
      </c>
      <c r="L689" s="1" t="s">
        <v>53</v>
      </c>
      <c r="M689" s="1">
        <v>27</v>
      </c>
      <c r="N689" s="1">
        <v>245</v>
      </c>
      <c r="O689" s="1" t="s">
        <v>34</v>
      </c>
      <c r="P689" s="1">
        <v>80</v>
      </c>
      <c r="Q689" s="1">
        <v>130</v>
      </c>
      <c r="R689" s="1">
        <v>50</v>
      </c>
      <c r="S689" s="1">
        <v>210</v>
      </c>
      <c r="T689" s="1">
        <v>116</v>
      </c>
      <c r="U689" s="1" t="s">
        <v>35</v>
      </c>
      <c r="V689" s="1">
        <v>683</v>
      </c>
      <c r="W689" s="5">
        <f>YEAR(Table1[Date])</f>
        <v>2013</v>
      </c>
    </row>
    <row r="690" spans="1:23" ht="15.75" customHeight="1" x14ac:dyDescent="0.25">
      <c r="A690" s="1">
        <v>914</v>
      </c>
      <c r="B690" s="1">
        <v>125</v>
      </c>
      <c r="C690" s="1">
        <v>-130</v>
      </c>
      <c r="D690" s="3">
        <v>41548</v>
      </c>
      <c r="E690" s="1">
        <v>-56</v>
      </c>
      <c r="F690" s="1" t="s">
        <v>21</v>
      </c>
      <c r="G690" s="1" t="s">
        <v>31</v>
      </c>
      <c r="H690" s="1">
        <v>113</v>
      </c>
      <c r="I690" s="1">
        <v>1</v>
      </c>
      <c r="J690" s="1" t="s">
        <v>40</v>
      </c>
      <c r="K690" s="1" t="s">
        <v>41</v>
      </c>
      <c r="L690" s="1" t="s">
        <v>53</v>
      </c>
      <c r="M690" s="1">
        <v>-300</v>
      </c>
      <c r="N690" s="1">
        <v>74</v>
      </c>
      <c r="O690" s="1" t="s">
        <v>67</v>
      </c>
      <c r="P690" s="1">
        <v>110</v>
      </c>
      <c r="Q690" s="1">
        <v>-60</v>
      </c>
      <c r="R690" s="1">
        <v>-170</v>
      </c>
      <c r="S690" s="1">
        <v>50</v>
      </c>
      <c r="T690" s="1">
        <v>146</v>
      </c>
      <c r="U690" s="1" t="s">
        <v>35</v>
      </c>
      <c r="V690" s="1">
        <v>3142</v>
      </c>
      <c r="W690" s="5">
        <f>YEAR(Table1[Date])</f>
        <v>2013</v>
      </c>
    </row>
    <row r="691" spans="1:23" ht="15.75" customHeight="1" x14ac:dyDescent="0.25">
      <c r="A691" s="1">
        <v>508</v>
      </c>
      <c r="B691" s="1">
        <v>161</v>
      </c>
      <c r="C691" s="1">
        <v>17</v>
      </c>
      <c r="D691" s="3">
        <v>41548</v>
      </c>
      <c r="E691" s="1">
        <v>161</v>
      </c>
      <c r="F691" s="1" t="s">
        <v>21</v>
      </c>
      <c r="G691" s="1" t="s">
        <v>31</v>
      </c>
      <c r="H691" s="1">
        <v>45</v>
      </c>
      <c r="I691" s="1">
        <v>1</v>
      </c>
      <c r="J691" s="1" t="s">
        <v>40</v>
      </c>
      <c r="K691" s="1" t="s">
        <v>41</v>
      </c>
      <c r="L691" s="1" t="s">
        <v>66</v>
      </c>
      <c r="M691" s="1">
        <v>137</v>
      </c>
      <c r="N691" s="1">
        <v>343</v>
      </c>
      <c r="O691" s="1" t="s">
        <v>62</v>
      </c>
      <c r="P691" s="1">
        <v>140</v>
      </c>
      <c r="Q691" s="1">
        <v>160</v>
      </c>
      <c r="R691" s="1">
        <v>120</v>
      </c>
      <c r="S691" s="1">
        <v>300</v>
      </c>
      <c r="T691" s="1">
        <v>69</v>
      </c>
      <c r="U691" s="1" t="s">
        <v>35</v>
      </c>
      <c r="V691" s="1">
        <v>1267</v>
      </c>
      <c r="W691" s="5">
        <f>YEAR(Table1[Date])</f>
        <v>2013</v>
      </c>
    </row>
    <row r="692" spans="1:23" ht="15.75" customHeight="1" x14ac:dyDescent="0.25">
      <c r="A692" s="1">
        <v>212</v>
      </c>
      <c r="B692" s="1">
        <v>239</v>
      </c>
      <c r="C692" s="1">
        <v>196</v>
      </c>
      <c r="D692" s="3">
        <v>41548</v>
      </c>
      <c r="E692" s="1">
        <v>526</v>
      </c>
      <c r="F692" s="1" t="s">
        <v>21</v>
      </c>
      <c r="G692" s="1" t="s">
        <v>31</v>
      </c>
      <c r="H692" s="1">
        <v>66</v>
      </c>
      <c r="I692" s="1">
        <v>1</v>
      </c>
      <c r="J692" s="1" t="s">
        <v>40</v>
      </c>
      <c r="K692" s="1" t="s">
        <v>41</v>
      </c>
      <c r="L692" s="1" t="s">
        <v>66</v>
      </c>
      <c r="M692" s="1">
        <v>646</v>
      </c>
      <c r="N692" s="1">
        <v>815</v>
      </c>
      <c r="O692" s="1" t="s">
        <v>67</v>
      </c>
      <c r="P692" s="1">
        <v>210</v>
      </c>
      <c r="Q692" s="1">
        <v>510</v>
      </c>
      <c r="R692" s="1">
        <v>450</v>
      </c>
      <c r="S692" s="1">
        <v>720</v>
      </c>
      <c r="T692" s="1">
        <v>91</v>
      </c>
      <c r="U692" s="1" t="s">
        <v>35</v>
      </c>
      <c r="V692" s="1">
        <v>1197</v>
      </c>
      <c r="W692" s="5">
        <f>YEAR(Table1[Date])</f>
        <v>2013</v>
      </c>
    </row>
    <row r="693" spans="1:23" ht="15.75" customHeight="1" x14ac:dyDescent="0.25">
      <c r="A693" s="1">
        <v>904</v>
      </c>
      <c r="B693" s="1">
        <v>22</v>
      </c>
      <c r="C693" s="1">
        <v>-5</v>
      </c>
      <c r="D693" s="3">
        <v>41548</v>
      </c>
      <c r="E693" s="1">
        <v>29</v>
      </c>
      <c r="F693" s="1" t="s">
        <v>21</v>
      </c>
      <c r="G693" s="1" t="s">
        <v>31</v>
      </c>
      <c r="H693" s="1">
        <v>7</v>
      </c>
      <c r="I693" s="1">
        <v>1</v>
      </c>
      <c r="J693" s="1" t="s">
        <v>23</v>
      </c>
      <c r="K693" s="1" t="s">
        <v>24</v>
      </c>
      <c r="L693" s="1" t="s">
        <v>57</v>
      </c>
      <c r="M693" s="1">
        <v>15</v>
      </c>
      <c r="N693" s="1">
        <v>54</v>
      </c>
      <c r="O693" s="1" t="s">
        <v>34</v>
      </c>
      <c r="P693" s="1">
        <v>0</v>
      </c>
      <c r="Q693" s="1">
        <v>20</v>
      </c>
      <c r="R693" s="1">
        <v>20</v>
      </c>
      <c r="S693" s="1">
        <v>20</v>
      </c>
      <c r="T693" s="1">
        <v>19</v>
      </c>
      <c r="U693" s="1" t="s">
        <v>27</v>
      </c>
      <c r="V693" s="1">
        <v>573</v>
      </c>
      <c r="W693" s="5">
        <f>YEAR(Table1[Date])</f>
        <v>2013</v>
      </c>
    </row>
    <row r="694" spans="1:23" ht="15.75" customHeight="1" x14ac:dyDescent="0.25">
      <c r="A694" s="1">
        <v>585</v>
      </c>
      <c r="B694" s="1">
        <v>255</v>
      </c>
      <c r="C694" s="1">
        <v>121</v>
      </c>
      <c r="D694" s="3">
        <v>41548</v>
      </c>
      <c r="E694" s="1">
        <v>258</v>
      </c>
      <c r="F694" s="1" t="s">
        <v>21</v>
      </c>
      <c r="G694" s="1" t="s">
        <v>31</v>
      </c>
      <c r="H694" s="1">
        <v>96</v>
      </c>
      <c r="I694" s="1">
        <v>1</v>
      </c>
      <c r="J694" s="1" t="s">
        <v>23</v>
      </c>
      <c r="K694" s="1" t="s">
        <v>24</v>
      </c>
      <c r="L694" s="1" t="s">
        <v>25</v>
      </c>
      <c r="M694" s="1">
        <v>191</v>
      </c>
      <c r="N694" s="1">
        <v>547</v>
      </c>
      <c r="O694" s="1" t="s">
        <v>67</v>
      </c>
      <c r="P694" s="1">
        <v>140</v>
      </c>
      <c r="Q694" s="1">
        <v>150</v>
      </c>
      <c r="R694" s="1">
        <v>70</v>
      </c>
      <c r="S694" s="1">
        <v>290</v>
      </c>
      <c r="T694" s="1">
        <v>129</v>
      </c>
      <c r="U694" s="1" t="s">
        <v>27</v>
      </c>
      <c r="V694" s="1">
        <v>1622</v>
      </c>
      <c r="W694" s="5">
        <f>YEAR(Table1[Date])</f>
        <v>2013</v>
      </c>
    </row>
    <row r="695" spans="1:23" ht="15.75" customHeight="1" x14ac:dyDescent="0.25">
      <c r="A695" s="1">
        <v>631</v>
      </c>
      <c r="B695" s="1">
        <v>239</v>
      </c>
      <c r="C695" s="1">
        <v>-152</v>
      </c>
      <c r="D695" s="3">
        <v>41548</v>
      </c>
      <c r="E695" s="1">
        <v>-75</v>
      </c>
      <c r="F695" s="1" t="s">
        <v>21</v>
      </c>
      <c r="G695" s="1" t="s">
        <v>31</v>
      </c>
      <c r="H695" s="1">
        <v>74</v>
      </c>
      <c r="I695" s="1">
        <v>1</v>
      </c>
      <c r="J695" s="1" t="s">
        <v>23</v>
      </c>
      <c r="K695" s="1" t="s">
        <v>24</v>
      </c>
      <c r="L695" s="1" t="s">
        <v>28</v>
      </c>
      <c r="M695" s="1">
        <v>-252</v>
      </c>
      <c r="N695" s="1">
        <v>175</v>
      </c>
      <c r="O695" s="1" t="s">
        <v>67</v>
      </c>
      <c r="P695" s="1">
        <v>130</v>
      </c>
      <c r="Q695" s="1">
        <v>-50</v>
      </c>
      <c r="R695" s="1">
        <v>-100</v>
      </c>
      <c r="S695" s="1">
        <v>80</v>
      </c>
      <c r="T695" s="1">
        <v>95</v>
      </c>
      <c r="U695" s="1" t="s">
        <v>27</v>
      </c>
      <c r="V695" s="1">
        <v>4360</v>
      </c>
      <c r="W695" s="5">
        <f>YEAR(Table1[Date])</f>
        <v>2013</v>
      </c>
    </row>
    <row r="696" spans="1:23" ht="15.75" customHeight="1" x14ac:dyDescent="0.25">
      <c r="A696" s="1">
        <v>585</v>
      </c>
      <c r="B696" s="1">
        <v>108</v>
      </c>
      <c r="C696" s="1">
        <v>31</v>
      </c>
      <c r="D696" s="3">
        <v>41548</v>
      </c>
      <c r="E696" s="1">
        <v>157</v>
      </c>
      <c r="F696" s="1" t="s">
        <v>21</v>
      </c>
      <c r="G696" s="1" t="s">
        <v>31</v>
      </c>
      <c r="H696" s="1">
        <v>30</v>
      </c>
      <c r="I696" s="1">
        <v>1</v>
      </c>
      <c r="J696" s="1" t="s">
        <v>23</v>
      </c>
      <c r="K696" s="1" t="s">
        <v>32</v>
      </c>
      <c r="L696" s="1" t="s">
        <v>33</v>
      </c>
      <c r="M696" s="1">
        <v>171</v>
      </c>
      <c r="N696" s="1">
        <v>282</v>
      </c>
      <c r="O696" s="1" t="s">
        <v>67</v>
      </c>
      <c r="P696" s="1">
        <v>110</v>
      </c>
      <c r="Q696" s="1">
        <v>170</v>
      </c>
      <c r="R696" s="1">
        <v>140</v>
      </c>
      <c r="S696" s="1">
        <v>280</v>
      </c>
      <c r="T696" s="1">
        <v>42</v>
      </c>
      <c r="U696" s="1" t="s">
        <v>35</v>
      </c>
      <c r="V696" s="1">
        <v>971</v>
      </c>
      <c r="W696" s="5">
        <f>YEAR(Table1[Date])</f>
        <v>2013</v>
      </c>
    </row>
    <row r="697" spans="1:23" ht="15.75" customHeight="1" x14ac:dyDescent="0.25">
      <c r="A697" s="1">
        <v>718</v>
      </c>
      <c r="B697" s="1">
        <v>123</v>
      </c>
      <c r="C697" s="1">
        <v>39</v>
      </c>
      <c r="D697" s="3">
        <v>41548</v>
      </c>
      <c r="E697" s="1">
        <v>179</v>
      </c>
      <c r="F697" s="1" t="s">
        <v>21</v>
      </c>
      <c r="G697" s="1" t="s">
        <v>31</v>
      </c>
      <c r="H697" s="1">
        <v>34</v>
      </c>
      <c r="I697" s="1">
        <v>1</v>
      </c>
      <c r="J697" s="1" t="s">
        <v>23</v>
      </c>
      <c r="K697" s="1" t="s">
        <v>32</v>
      </c>
      <c r="L697" s="1" t="s">
        <v>61</v>
      </c>
      <c r="M697" s="1">
        <v>199</v>
      </c>
      <c r="N697" s="1">
        <v>322</v>
      </c>
      <c r="O697" s="1" t="s">
        <v>67</v>
      </c>
      <c r="P697" s="1">
        <v>130</v>
      </c>
      <c r="Q697" s="1">
        <v>190</v>
      </c>
      <c r="R697" s="1">
        <v>160</v>
      </c>
      <c r="S697" s="1">
        <v>320</v>
      </c>
      <c r="T697" s="1">
        <v>45</v>
      </c>
      <c r="U697" s="1" t="s">
        <v>35</v>
      </c>
      <c r="V697" s="1">
        <v>915</v>
      </c>
      <c r="W697" s="5">
        <f>YEAR(Table1[Date])</f>
        <v>2013</v>
      </c>
    </row>
    <row r="698" spans="1:23" ht="15.75" customHeight="1" x14ac:dyDescent="0.25">
      <c r="A698" s="1">
        <v>607</v>
      </c>
      <c r="B698" s="1">
        <v>76</v>
      </c>
      <c r="C698" s="1">
        <v>16</v>
      </c>
      <c r="D698" s="3">
        <v>41548</v>
      </c>
      <c r="E698" s="1">
        <v>111</v>
      </c>
      <c r="F698" s="1" t="s">
        <v>21</v>
      </c>
      <c r="G698" s="1" t="s">
        <v>31</v>
      </c>
      <c r="H698" s="1">
        <v>21</v>
      </c>
      <c r="I698" s="1">
        <v>1</v>
      </c>
      <c r="J698" s="1" t="s">
        <v>23</v>
      </c>
      <c r="K698" s="1" t="s">
        <v>32</v>
      </c>
      <c r="L698" s="1" t="s">
        <v>37</v>
      </c>
      <c r="M698" s="1">
        <v>116</v>
      </c>
      <c r="N698" s="1">
        <v>199</v>
      </c>
      <c r="O698" s="1" t="s">
        <v>67</v>
      </c>
      <c r="P698" s="1">
        <v>80</v>
      </c>
      <c r="Q698" s="1">
        <v>120</v>
      </c>
      <c r="R698" s="1">
        <v>100</v>
      </c>
      <c r="S698" s="1">
        <v>200</v>
      </c>
      <c r="T698" s="1">
        <v>33</v>
      </c>
      <c r="U698" s="1" t="s">
        <v>35</v>
      </c>
      <c r="V698" s="1">
        <v>580</v>
      </c>
      <c r="W698" s="5">
        <f>YEAR(Table1[Date])</f>
        <v>2013</v>
      </c>
    </row>
    <row r="699" spans="1:23" ht="15.75" customHeight="1" x14ac:dyDescent="0.25">
      <c r="A699" s="1">
        <v>904</v>
      </c>
      <c r="B699" s="1">
        <v>102</v>
      </c>
      <c r="C699" s="1">
        <v>42</v>
      </c>
      <c r="D699" s="3">
        <v>41579</v>
      </c>
      <c r="E699" s="1">
        <v>143</v>
      </c>
      <c r="F699" s="1" t="s">
        <v>21</v>
      </c>
      <c r="G699" s="1" t="s">
        <v>31</v>
      </c>
      <c r="H699" s="1">
        <v>31</v>
      </c>
      <c r="I699" s="1">
        <v>1</v>
      </c>
      <c r="J699" s="1" t="s">
        <v>40</v>
      </c>
      <c r="K699" s="1" t="s">
        <v>45</v>
      </c>
      <c r="L699" s="1" t="s">
        <v>46</v>
      </c>
      <c r="M699" s="1">
        <v>132</v>
      </c>
      <c r="N699" s="1">
        <v>261</v>
      </c>
      <c r="O699" s="1" t="s">
        <v>34</v>
      </c>
      <c r="P699" s="1">
        <v>90</v>
      </c>
      <c r="Q699" s="1">
        <v>130</v>
      </c>
      <c r="R699" s="1">
        <v>90</v>
      </c>
      <c r="S699" s="1">
        <v>220</v>
      </c>
      <c r="T699" s="1">
        <v>54</v>
      </c>
      <c r="U699" s="1" t="s">
        <v>27</v>
      </c>
      <c r="V699" s="1">
        <v>666</v>
      </c>
      <c r="W699" s="5">
        <f>YEAR(Table1[Date])</f>
        <v>2013</v>
      </c>
    </row>
    <row r="700" spans="1:23" ht="15.75" customHeight="1" x14ac:dyDescent="0.25">
      <c r="A700" s="1">
        <v>772</v>
      </c>
      <c r="B700" s="1">
        <v>77</v>
      </c>
      <c r="C700" s="1">
        <v>16</v>
      </c>
      <c r="D700" s="3">
        <v>41579</v>
      </c>
      <c r="E700" s="1">
        <v>103</v>
      </c>
      <c r="F700" s="1" t="s">
        <v>21</v>
      </c>
      <c r="G700" s="1" t="s">
        <v>31</v>
      </c>
      <c r="H700" s="1">
        <v>25</v>
      </c>
      <c r="I700" s="1">
        <v>1</v>
      </c>
      <c r="J700" s="1" t="s">
        <v>40</v>
      </c>
      <c r="K700" s="1" t="s">
        <v>41</v>
      </c>
      <c r="L700" s="1" t="s">
        <v>42</v>
      </c>
      <c r="M700" s="1">
        <v>76</v>
      </c>
      <c r="N700" s="1">
        <v>192</v>
      </c>
      <c r="O700" s="1" t="s">
        <v>34</v>
      </c>
      <c r="P700" s="1">
        <v>70</v>
      </c>
      <c r="Q700" s="1">
        <v>100</v>
      </c>
      <c r="R700" s="1">
        <v>60</v>
      </c>
      <c r="S700" s="1">
        <v>170</v>
      </c>
      <c r="T700" s="1">
        <v>52</v>
      </c>
      <c r="U700" s="1" t="s">
        <v>27</v>
      </c>
      <c r="V700" s="1">
        <v>557</v>
      </c>
      <c r="W700" s="5">
        <f>YEAR(Table1[Date])</f>
        <v>2013</v>
      </c>
    </row>
    <row r="701" spans="1:23" ht="15.75" customHeight="1" x14ac:dyDescent="0.25">
      <c r="A701" s="1">
        <v>786</v>
      </c>
      <c r="B701" s="1">
        <v>78</v>
      </c>
      <c r="C701" s="1">
        <v>33</v>
      </c>
      <c r="D701" s="3">
        <v>41579</v>
      </c>
      <c r="E701" s="1">
        <v>119</v>
      </c>
      <c r="F701" s="1" t="s">
        <v>21</v>
      </c>
      <c r="G701" s="1" t="s">
        <v>31</v>
      </c>
      <c r="H701" s="1">
        <v>25</v>
      </c>
      <c r="I701" s="1">
        <v>1</v>
      </c>
      <c r="J701" s="1" t="s">
        <v>40</v>
      </c>
      <c r="K701" s="1" t="s">
        <v>45</v>
      </c>
      <c r="L701" s="1" t="s">
        <v>52</v>
      </c>
      <c r="M701" s="1">
        <v>93</v>
      </c>
      <c r="N701" s="1">
        <v>210</v>
      </c>
      <c r="O701" s="1" t="s">
        <v>34</v>
      </c>
      <c r="P701" s="1">
        <v>70</v>
      </c>
      <c r="Q701" s="1">
        <v>100</v>
      </c>
      <c r="R701" s="1">
        <v>60</v>
      </c>
      <c r="S701" s="1">
        <v>170</v>
      </c>
      <c r="T701" s="1">
        <v>56</v>
      </c>
      <c r="U701" s="1" t="s">
        <v>35</v>
      </c>
      <c r="V701" s="1">
        <v>798</v>
      </c>
      <c r="W701" s="5">
        <f>YEAR(Table1[Date])</f>
        <v>2013</v>
      </c>
    </row>
    <row r="702" spans="1:23" ht="15.75" customHeight="1" x14ac:dyDescent="0.25">
      <c r="A702" s="1">
        <v>857</v>
      </c>
      <c r="B702" s="1">
        <v>75</v>
      </c>
      <c r="C702" s="1">
        <v>181</v>
      </c>
      <c r="D702" s="3">
        <v>41579</v>
      </c>
      <c r="E702" s="1">
        <v>379</v>
      </c>
      <c r="F702" s="1" t="s">
        <v>21</v>
      </c>
      <c r="G702" s="1" t="s">
        <v>31</v>
      </c>
      <c r="H702" s="1">
        <v>24</v>
      </c>
      <c r="I702" s="1">
        <v>1</v>
      </c>
      <c r="J702" s="1" t="s">
        <v>40</v>
      </c>
      <c r="K702" s="1" t="s">
        <v>45</v>
      </c>
      <c r="L702" s="1" t="s">
        <v>52</v>
      </c>
      <c r="M702" s="1">
        <v>481</v>
      </c>
      <c r="N702" s="1">
        <v>484</v>
      </c>
      <c r="O702" s="1" t="s">
        <v>62</v>
      </c>
      <c r="P702" s="1">
        <v>60</v>
      </c>
      <c r="Q702" s="1">
        <v>340</v>
      </c>
      <c r="R702" s="1">
        <v>300</v>
      </c>
      <c r="S702" s="1">
        <v>400</v>
      </c>
      <c r="T702" s="1">
        <v>55</v>
      </c>
      <c r="U702" s="1" t="s">
        <v>35</v>
      </c>
      <c r="V702" s="1">
        <v>-3287</v>
      </c>
      <c r="W702" s="5">
        <f>YEAR(Table1[Date])</f>
        <v>2013</v>
      </c>
    </row>
    <row r="703" spans="1:23" ht="15.75" customHeight="1" x14ac:dyDescent="0.25">
      <c r="A703" s="1">
        <v>607</v>
      </c>
      <c r="B703" s="1">
        <v>249</v>
      </c>
      <c r="C703" s="1">
        <v>120</v>
      </c>
      <c r="D703" s="3">
        <v>41579</v>
      </c>
      <c r="E703" s="1">
        <v>374</v>
      </c>
      <c r="F703" s="1" t="s">
        <v>21</v>
      </c>
      <c r="G703" s="1" t="s">
        <v>31</v>
      </c>
      <c r="H703" s="1">
        <v>87</v>
      </c>
      <c r="I703" s="1">
        <v>1</v>
      </c>
      <c r="J703" s="1" t="s">
        <v>40</v>
      </c>
      <c r="K703" s="1" t="s">
        <v>45</v>
      </c>
      <c r="L703" s="1" t="s">
        <v>52</v>
      </c>
      <c r="M703" s="1">
        <v>350</v>
      </c>
      <c r="N703" s="1">
        <v>664</v>
      </c>
      <c r="O703" s="1" t="s">
        <v>67</v>
      </c>
      <c r="P703" s="1">
        <v>220</v>
      </c>
      <c r="Q703" s="1">
        <v>340</v>
      </c>
      <c r="R703" s="1">
        <v>230</v>
      </c>
      <c r="S703" s="1">
        <v>560</v>
      </c>
      <c r="T703" s="1">
        <v>138</v>
      </c>
      <c r="U703" s="1" t="s">
        <v>35</v>
      </c>
      <c r="V703" s="1">
        <v>2580</v>
      </c>
      <c r="W703" s="5">
        <f>YEAR(Table1[Date])</f>
        <v>2013</v>
      </c>
    </row>
    <row r="704" spans="1:23" ht="15.75" customHeight="1" x14ac:dyDescent="0.25">
      <c r="A704" s="1">
        <v>813</v>
      </c>
      <c r="B704" s="1">
        <v>94</v>
      </c>
      <c r="C704" s="1">
        <v>2</v>
      </c>
      <c r="D704" s="3">
        <v>41579</v>
      </c>
      <c r="E704" s="1">
        <v>130</v>
      </c>
      <c r="F704" s="1" t="s">
        <v>21</v>
      </c>
      <c r="G704" s="1" t="s">
        <v>31</v>
      </c>
      <c r="H704" s="1">
        <v>85</v>
      </c>
      <c r="I704" s="1">
        <v>1</v>
      </c>
      <c r="J704" s="1" t="s">
        <v>40</v>
      </c>
      <c r="K704" s="1" t="s">
        <v>41</v>
      </c>
      <c r="L704" s="1" t="s">
        <v>53</v>
      </c>
      <c r="M704" s="1">
        <v>22</v>
      </c>
      <c r="N704" s="1">
        <v>239</v>
      </c>
      <c r="O704" s="1" t="s">
        <v>34</v>
      </c>
      <c r="P704" s="1">
        <v>90</v>
      </c>
      <c r="Q704" s="1">
        <v>120</v>
      </c>
      <c r="R704" s="1">
        <v>20</v>
      </c>
      <c r="S704" s="1">
        <v>210</v>
      </c>
      <c r="T704" s="1">
        <v>115</v>
      </c>
      <c r="U704" s="1" t="s">
        <v>35</v>
      </c>
      <c r="V704" s="1">
        <v>694</v>
      </c>
      <c r="W704" s="5">
        <f>YEAR(Table1[Date])</f>
        <v>2013</v>
      </c>
    </row>
    <row r="705" spans="1:23" ht="15.75" customHeight="1" x14ac:dyDescent="0.25">
      <c r="A705" s="1">
        <v>914</v>
      </c>
      <c r="B705" s="1">
        <v>121</v>
      </c>
      <c r="C705" s="1">
        <v>-110</v>
      </c>
      <c r="D705" s="3">
        <v>41579</v>
      </c>
      <c r="E705" s="1">
        <v>-60</v>
      </c>
      <c r="F705" s="1" t="s">
        <v>21</v>
      </c>
      <c r="G705" s="1" t="s">
        <v>31</v>
      </c>
      <c r="H705" s="1">
        <v>109</v>
      </c>
      <c r="I705" s="1">
        <v>1</v>
      </c>
      <c r="J705" s="1" t="s">
        <v>40</v>
      </c>
      <c r="K705" s="1" t="s">
        <v>41</v>
      </c>
      <c r="L705" s="1" t="s">
        <v>53</v>
      </c>
      <c r="M705" s="1">
        <v>-300</v>
      </c>
      <c r="N705" s="1">
        <v>65</v>
      </c>
      <c r="O705" s="1" t="s">
        <v>67</v>
      </c>
      <c r="P705" s="1">
        <v>110</v>
      </c>
      <c r="Q705" s="1">
        <v>-60</v>
      </c>
      <c r="R705" s="1">
        <v>-190</v>
      </c>
      <c r="S705" s="1">
        <v>50</v>
      </c>
      <c r="T705" s="1">
        <v>142</v>
      </c>
      <c r="U705" s="1" t="s">
        <v>35</v>
      </c>
      <c r="V705" s="1">
        <v>3385</v>
      </c>
      <c r="W705" s="5">
        <f>YEAR(Table1[Date])</f>
        <v>2013</v>
      </c>
    </row>
    <row r="706" spans="1:23" ht="15.75" customHeight="1" x14ac:dyDescent="0.25">
      <c r="A706" s="1">
        <v>617</v>
      </c>
      <c r="B706" s="1">
        <v>181</v>
      </c>
      <c r="C706" s="1">
        <v>40</v>
      </c>
      <c r="D706" s="3">
        <v>41579</v>
      </c>
      <c r="E706" s="1">
        <v>182</v>
      </c>
      <c r="F706" s="1" t="s">
        <v>21</v>
      </c>
      <c r="G706" s="1" t="s">
        <v>31</v>
      </c>
      <c r="H706" s="1">
        <v>50</v>
      </c>
      <c r="I706" s="1">
        <v>1</v>
      </c>
      <c r="J706" s="1" t="s">
        <v>40</v>
      </c>
      <c r="K706" s="1" t="s">
        <v>41</v>
      </c>
      <c r="L706" s="1" t="s">
        <v>66</v>
      </c>
      <c r="M706" s="1">
        <v>160</v>
      </c>
      <c r="N706" s="1">
        <v>387</v>
      </c>
      <c r="O706" s="1" t="s">
        <v>62</v>
      </c>
      <c r="P706" s="1">
        <v>170</v>
      </c>
      <c r="Q706" s="1">
        <v>180</v>
      </c>
      <c r="R706" s="1">
        <v>120</v>
      </c>
      <c r="S706" s="1">
        <v>350</v>
      </c>
      <c r="T706" s="1">
        <v>74</v>
      </c>
      <c r="U706" s="1" t="s">
        <v>35</v>
      </c>
      <c r="V706" s="1">
        <v>1283</v>
      </c>
      <c r="W706" s="5">
        <f>YEAR(Table1[Date])</f>
        <v>2013</v>
      </c>
    </row>
    <row r="707" spans="1:23" ht="15.75" customHeight="1" x14ac:dyDescent="0.25">
      <c r="A707" s="1">
        <v>917</v>
      </c>
      <c r="B707" s="1">
        <v>211</v>
      </c>
      <c r="C707" s="1">
        <v>175</v>
      </c>
      <c r="D707" s="3">
        <v>41579</v>
      </c>
      <c r="E707" s="1">
        <v>464</v>
      </c>
      <c r="F707" s="1" t="s">
        <v>21</v>
      </c>
      <c r="G707" s="1" t="s">
        <v>31</v>
      </c>
      <c r="H707" s="1">
        <v>59</v>
      </c>
      <c r="I707" s="1">
        <v>1</v>
      </c>
      <c r="J707" s="1" t="s">
        <v>40</v>
      </c>
      <c r="K707" s="1" t="s">
        <v>41</v>
      </c>
      <c r="L707" s="1" t="s">
        <v>66</v>
      </c>
      <c r="M707" s="1">
        <v>565</v>
      </c>
      <c r="N707" s="1">
        <v>719</v>
      </c>
      <c r="O707" s="1" t="s">
        <v>67</v>
      </c>
      <c r="P707" s="1">
        <v>200</v>
      </c>
      <c r="Q707" s="1">
        <v>460</v>
      </c>
      <c r="R707" s="1">
        <v>390</v>
      </c>
      <c r="S707" s="1">
        <v>660</v>
      </c>
      <c r="T707" s="1">
        <v>83</v>
      </c>
      <c r="U707" s="1" t="s">
        <v>35</v>
      </c>
      <c r="V707" s="1">
        <v>933</v>
      </c>
      <c r="W707" s="5">
        <f>YEAR(Table1[Date])</f>
        <v>2013</v>
      </c>
    </row>
    <row r="708" spans="1:23" ht="15.75" customHeight="1" x14ac:dyDescent="0.25">
      <c r="A708" s="1">
        <v>727</v>
      </c>
      <c r="B708" s="1">
        <v>22</v>
      </c>
      <c r="C708" s="1">
        <v>6</v>
      </c>
      <c r="D708" s="3">
        <v>41579</v>
      </c>
      <c r="E708" s="1">
        <v>30</v>
      </c>
      <c r="F708" s="1" t="s">
        <v>21</v>
      </c>
      <c r="G708" s="1" t="s">
        <v>31</v>
      </c>
      <c r="H708" s="1">
        <v>7</v>
      </c>
      <c r="I708" s="1">
        <v>1</v>
      </c>
      <c r="J708" s="1" t="s">
        <v>23</v>
      </c>
      <c r="K708" s="1" t="s">
        <v>24</v>
      </c>
      <c r="L708" s="1" t="s">
        <v>57</v>
      </c>
      <c r="M708" s="1">
        <v>16</v>
      </c>
      <c r="N708" s="1">
        <v>55</v>
      </c>
      <c r="O708" s="1" t="s">
        <v>34</v>
      </c>
      <c r="P708" s="1">
        <v>10</v>
      </c>
      <c r="Q708" s="1">
        <v>20</v>
      </c>
      <c r="R708" s="1">
        <v>10</v>
      </c>
      <c r="S708" s="1">
        <v>30</v>
      </c>
      <c r="T708" s="1">
        <v>19</v>
      </c>
      <c r="U708" s="1" t="s">
        <v>27</v>
      </c>
      <c r="V708" s="1">
        <v>570</v>
      </c>
      <c r="W708" s="5">
        <f>YEAR(Table1[Date])</f>
        <v>2013</v>
      </c>
    </row>
    <row r="709" spans="1:23" ht="15.75" customHeight="1" x14ac:dyDescent="0.25">
      <c r="A709" s="1">
        <v>585</v>
      </c>
      <c r="B709" s="1">
        <v>245</v>
      </c>
      <c r="C709" s="1">
        <v>163</v>
      </c>
      <c r="D709" s="3">
        <v>41579</v>
      </c>
      <c r="E709" s="1">
        <v>331</v>
      </c>
      <c r="F709" s="1" t="s">
        <v>21</v>
      </c>
      <c r="G709" s="1" t="s">
        <v>31</v>
      </c>
      <c r="H709" s="1">
        <v>93</v>
      </c>
      <c r="I709" s="1">
        <v>1</v>
      </c>
      <c r="J709" s="1" t="s">
        <v>23</v>
      </c>
      <c r="K709" s="1" t="s">
        <v>24</v>
      </c>
      <c r="L709" s="1" t="s">
        <v>25</v>
      </c>
      <c r="M709" s="1">
        <v>303</v>
      </c>
      <c r="N709" s="1">
        <v>614</v>
      </c>
      <c r="O709" s="1" t="s">
        <v>67</v>
      </c>
      <c r="P709" s="1">
        <v>180</v>
      </c>
      <c r="Q709" s="1">
        <v>240</v>
      </c>
      <c r="R709" s="1">
        <v>140</v>
      </c>
      <c r="S709" s="1">
        <v>420</v>
      </c>
      <c r="T709" s="1">
        <v>127</v>
      </c>
      <c r="U709" s="1" t="s">
        <v>27</v>
      </c>
      <c r="V709" s="1">
        <v>1704</v>
      </c>
      <c r="W709" s="5">
        <f>YEAR(Table1[Date])</f>
        <v>2013</v>
      </c>
    </row>
    <row r="710" spans="1:23" ht="15.75" customHeight="1" x14ac:dyDescent="0.25">
      <c r="A710" s="1">
        <v>518</v>
      </c>
      <c r="B710" s="1">
        <v>225</v>
      </c>
      <c r="C710" s="1">
        <v>-112</v>
      </c>
      <c r="D710" s="3">
        <v>41579</v>
      </c>
      <c r="E710" s="1">
        <v>-65</v>
      </c>
      <c r="F710" s="1" t="s">
        <v>21</v>
      </c>
      <c r="G710" s="1" t="s">
        <v>31</v>
      </c>
      <c r="H710" s="1">
        <v>69</v>
      </c>
      <c r="I710" s="1">
        <v>1</v>
      </c>
      <c r="J710" s="1" t="s">
        <v>23</v>
      </c>
      <c r="K710" s="1" t="s">
        <v>24</v>
      </c>
      <c r="L710" s="1" t="s">
        <v>28</v>
      </c>
      <c r="M710" s="1">
        <v>-232</v>
      </c>
      <c r="N710" s="1">
        <v>171</v>
      </c>
      <c r="O710" s="1" t="s">
        <v>67</v>
      </c>
      <c r="P710" s="1">
        <v>160</v>
      </c>
      <c r="Q710" s="1">
        <v>-50</v>
      </c>
      <c r="R710" s="1">
        <v>-120</v>
      </c>
      <c r="S710" s="1">
        <v>110</v>
      </c>
      <c r="T710" s="1">
        <v>91</v>
      </c>
      <c r="U710" s="1" t="s">
        <v>27</v>
      </c>
      <c r="V710" s="1">
        <v>4742</v>
      </c>
      <c r="W710" s="5">
        <f>YEAR(Table1[Date])</f>
        <v>2013</v>
      </c>
    </row>
    <row r="711" spans="1:23" ht="15.75" customHeight="1" x14ac:dyDescent="0.25">
      <c r="A711" s="1">
        <v>516</v>
      </c>
      <c r="B711" s="1">
        <v>81</v>
      </c>
      <c r="C711" s="1">
        <v>35</v>
      </c>
      <c r="D711" s="3">
        <v>41579</v>
      </c>
      <c r="E711" s="1">
        <v>117</v>
      </c>
      <c r="F711" s="1" t="s">
        <v>21</v>
      </c>
      <c r="G711" s="1" t="s">
        <v>31</v>
      </c>
      <c r="H711" s="1">
        <v>22</v>
      </c>
      <c r="I711" s="1">
        <v>1</v>
      </c>
      <c r="J711" s="1" t="s">
        <v>23</v>
      </c>
      <c r="K711" s="1" t="s">
        <v>32</v>
      </c>
      <c r="L711" s="1" t="s">
        <v>33</v>
      </c>
      <c r="M711" s="1">
        <v>125</v>
      </c>
      <c r="N711" s="1">
        <v>211</v>
      </c>
      <c r="O711" s="1" t="s">
        <v>67</v>
      </c>
      <c r="P711" s="1">
        <v>80</v>
      </c>
      <c r="Q711" s="1">
        <v>120</v>
      </c>
      <c r="R711" s="1">
        <v>90</v>
      </c>
      <c r="S711" s="1">
        <v>200</v>
      </c>
      <c r="T711" s="1">
        <v>33</v>
      </c>
      <c r="U711" s="1" t="s">
        <v>35</v>
      </c>
      <c r="V711" s="1">
        <v>984</v>
      </c>
      <c r="W711" s="5">
        <f>YEAR(Table1[Date])</f>
        <v>2013</v>
      </c>
    </row>
    <row r="712" spans="1:23" ht="15.75" customHeight="1" x14ac:dyDescent="0.25">
      <c r="A712" s="1">
        <v>914</v>
      </c>
      <c r="B712" s="1">
        <v>118</v>
      </c>
      <c r="C712" s="1">
        <v>58</v>
      </c>
      <c r="D712" s="3">
        <v>41579</v>
      </c>
      <c r="E712" s="1">
        <v>172</v>
      </c>
      <c r="F712" s="1" t="s">
        <v>21</v>
      </c>
      <c r="G712" s="1" t="s">
        <v>31</v>
      </c>
      <c r="H712" s="1">
        <v>33</v>
      </c>
      <c r="I712" s="1">
        <v>1</v>
      </c>
      <c r="J712" s="1" t="s">
        <v>23</v>
      </c>
      <c r="K712" s="1" t="s">
        <v>32</v>
      </c>
      <c r="L712" s="1" t="s">
        <v>61</v>
      </c>
      <c r="M712" s="1">
        <v>188</v>
      </c>
      <c r="N712" s="1">
        <v>309</v>
      </c>
      <c r="O712" s="1" t="s">
        <v>67</v>
      </c>
      <c r="P712" s="1">
        <v>120</v>
      </c>
      <c r="Q712" s="1">
        <v>170</v>
      </c>
      <c r="R712" s="1">
        <v>130</v>
      </c>
      <c r="S712" s="1">
        <v>290</v>
      </c>
      <c r="T712" s="1">
        <v>45</v>
      </c>
      <c r="U712" s="1" t="s">
        <v>35</v>
      </c>
      <c r="V712" s="1">
        <v>930</v>
      </c>
      <c r="W712" s="5">
        <f>YEAR(Table1[Date])</f>
        <v>2013</v>
      </c>
    </row>
    <row r="713" spans="1:23" ht="15.75" customHeight="1" x14ac:dyDescent="0.25">
      <c r="A713" s="1">
        <v>727</v>
      </c>
      <c r="B713" s="1">
        <v>134</v>
      </c>
      <c r="C713" s="1">
        <v>71</v>
      </c>
      <c r="D713" s="3">
        <v>41609</v>
      </c>
      <c r="E713" s="1">
        <v>186</v>
      </c>
      <c r="F713" s="1" t="s">
        <v>21</v>
      </c>
      <c r="G713" s="1" t="s">
        <v>31</v>
      </c>
      <c r="H713" s="1">
        <v>41</v>
      </c>
      <c r="I713" s="1">
        <v>1</v>
      </c>
      <c r="J713" s="1" t="s">
        <v>40</v>
      </c>
      <c r="K713" s="1" t="s">
        <v>45</v>
      </c>
      <c r="L713" s="1" t="s">
        <v>46</v>
      </c>
      <c r="M713" s="1">
        <v>181</v>
      </c>
      <c r="N713" s="1">
        <v>341</v>
      </c>
      <c r="O713" s="1" t="s">
        <v>34</v>
      </c>
      <c r="P713" s="1">
        <v>120</v>
      </c>
      <c r="Q713" s="1">
        <v>160</v>
      </c>
      <c r="R713" s="1">
        <v>110</v>
      </c>
      <c r="S713" s="1">
        <v>280</v>
      </c>
      <c r="T713" s="1">
        <v>64</v>
      </c>
      <c r="U713" s="1" t="s">
        <v>27</v>
      </c>
      <c r="V713" s="1">
        <v>690</v>
      </c>
      <c r="W713" s="5">
        <f>YEAR(Table1[Date])</f>
        <v>2013</v>
      </c>
    </row>
    <row r="714" spans="1:23" ht="15.75" customHeight="1" x14ac:dyDescent="0.25">
      <c r="A714" s="1">
        <v>386</v>
      </c>
      <c r="B714" s="1">
        <v>83</v>
      </c>
      <c r="C714" s="1">
        <v>16</v>
      </c>
      <c r="D714" s="3">
        <v>41609</v>
      </c>
      <c r="E714" s="1">
        <v>112</v>
      </c>
      <c r="F714" s="1" t="s">
        <v>21</v>
      </c>
      <c r="G714" s="1" t="s">
        <v>31</v>
      </c>
      <c r="H714" s="1">
        <v>27</v>
      </c>
      <c r="I714" s="1">
        <v>1</v>
      </c>
      <c r="J714" s="1" t="s">
        <v>40</v>
      </c>
      <c r="K714" s="1" t="s">
        <v>41</v>
      </c>
      <c r="L714" s="1" t="s">
        <v>42</v>
      </c>
      <c r="M714" s="1">
        <v>86</v>
      </c>
      <c r="N714" s="1">
        <v>208</v>
      </c>
      <c r="O714" s="1" t="s">
        <v>34</v>
      </c>
      <c r="P714" s="1">
        <v>80</v>
      </c>
      <c r="Q714" s="1">
        <v>110</v>
      </c>
      <c r="R714" s="1">
        <v>70</v>
      </c>
      <c r="S714" s="1">
        <v>190</v>
      </c>
      <c r="T714" s="1">
        <v>54</v>
      </c>
      <c r="U714" s="1" t="s">
        <v>27</v>
      </c>
      <c r="V714" s="1">
        <v>575</v>
      </c>
      <c r="W714" s="5">
        <f>YEAR(Table1[Date])</f>
        <v>2013</v>
      </c>
    </row>
    <row r="715" spans="1:23" ht="15.75" customHeight="1" x14ac:dyDescent="0.25">
      <c r="A715" s="1">
        <v>407</v>
      </c>
      <c r="B715" s="1">
        <v>88</v>
      </c>
      <c r="C715" s="1">
        <v>28</v>
      </c>
      <c r="D715" s="3">
        <v>41609</v>
      </c>
      <c r="E715" s="1">
        <v>133</v>
      </c>
      <c r="F715" s="1" t="s">
        <v>21</v>
      </c>
      <c r="G715" s="1" t="s">
        <v>31</v>
      </c>
      <c r="H715" s="1">
        <v>29</v>
      </c>
      <c r="I715" s="1">
        <v>1</v>
      </c>
      <c r="J715" s="1" t="s">
        <v>40</v>
      </c>
      <c r="K715" s="1" t="s">
        <v>45</v>
      </c>
      <c r="L715" s="1" t="s">
        <v>52</v>
      </c>
      <c r="M715" s="1">
        <v>108</v>
      </c>
      <c r="N715" s="1">
        <v>236</v>
      </c>
      <c r="O715" s="1" t="s">
        <v>34</v>
      </c>
      <c r="P715" s="1">
        <v>70</v>
      </c>
      <c r="Q715" s="1">
        <v>120</v>
      </c>
      <c r="R715" s="1">
        <v>80</v>
      </c>
      <c r="S715" s="1">
        <v>190</v>
      </c>
      <c r="T715" s="1">
        <v>60</v>
      </c>
      <c r="U715" s="1" t="s">
        <v>35</v>
      </c>
      <c r="V715" s="1">
        <v>817</v>
      </c>
      <c r="W715" s="5">
        <f>YEAR(Table1[Date])</f>
        <v>2013</v>
      </c>
    </row>
    <row r="716" spans="1:23" ht="15.75" customHeight="1" x14ac:dyDescent="0.25">
      <c r="A716" s="1">
        <v>351</v>
      </c>
      <c r="B716" s="1">
        <v>67</v>
      </c>
      <c r="C716" s="1">
        <v>219</v>
      </c>
      <c r="D716" s="3">
        <v>41609</v>
      </c>
      <c r="E716" s="1">
        <v>443</v>
      </c>
      <c r="F716" s="1" t="s">
        <v>21</v>
      </c>
      <c r="G716" s="1" t="s">
        <v>31</v>
      </c>
      <c r="H716" s="1">
        <v>22</v>
      </c>
      <c r="I716" s="1">
        <v>1</v>
      </c>
      <c r="J716" s="1" t="s">
        <v>40</v>
      </c>
      <c r="K716" s="1" t="s">
        <v>45</v>
      </c>
      <c r="L716" s="1" t="s">
        <v>52</v>
      </c>
      <c r="M716" s="1">
        <v>579</v>
      </c>
      <c r="N716" s="1">
        <v>543</v>
      </c>
      <c r="O716" s="1" t="s">
        <v>62</v>
      </c>
      <c r="P716" s="1">
        <v>60</v>
      </c>
      <c r="Q716" s="1">
        <v>390</v>
      </c>
      <c r="R716" s="1">
        <v>360</v>
      </c>
      <c r="S716" s="1">
        <v>450</v>
      </c>
      <c r="T716" s="1">
        <v>53</v>
      </c>
      <c r="U716" s="1" t="s">
        <v>35</v>
      </c>
      <c r="V716" s="1">
        <v>-3534</v>
      </c>
      <c r="W716" s="5">
        <f>YEAR(Table1[Date])</f>
        <v>2013</v>
      </c>
    </row>
    <row r="717" spans="1:23" ht="15.75" customHeight="1" x14ac:dyDescent="0.25">
      <c r="A717" s="1">
        <v>315</v>
      </c>
      <c r="B717" s="1">
        <v>279</v>
      </c>
      <c r="C717" s="1">
        <v>152</v>
      </c>
      <c r="D717" s="3">
        <v>41609</v>
      </c>
      <c r="E717" s="1">
        <v>420</v>
      </c>
      <c r="F717" s="1" t="s">
        <v>21</v>
      </c>
      <c r="G717" s="1" t="s">
        <v>31</v>
      </c>
      <c r="H717" s="1">
        <v>97</v>
      </c>
      <c r="I717" s="1">
        <v>1</v>
      </c>
      <c r="J717" s="1" t="s">
        <v>40</v>
      </c>
      <c r="K717" s="1" t="s">
        <v>45</v>
      </c>
      <c r="L717" s="1" t="s">
        <v>52</v>
      </c>
      <c r="M717" s="1">
        <v>402</v>
      </c>
      <c r="N717" s="1">
        <v>745</v>
      </c>
      <c r="O717" s="1" t="s">
        <v>67</v>
      </c>
      <c r="P717" s="1">
        <v>250</v>
      </c>
      <c r="Q717" s="1">
        <v>370</v>
      </c>
      <c r="R717" s="1">
        <v>250</v>
      </c>
      <c r="S717" s="1">
        <v>620</v>
      </c>
      <c r="T717" s="1">
        <v>149</v>
      </c>
      <c r="U717" s="1" t="s">
        <v>35</v>
      </c>
      <c r="V717" s="1">
        <v>2642</v>
      </c>
      <c r="W717" s="5">
        <f>YEAR(Table1[Date])</f>
        <v>2013</v>
      </c>
    </row>
    <row r="718" spans="1:23" ht="15.75" customHeight="1" x14ac:dyDescent="0.25">
      <c r="A718" s="1">
        <v>305</v>
      </c>
      <c r="B718" s="1">
        <v>105</v>
      </c>
      <c r="C718" s="1">
        <v>1</v>
      </c>
      <c r="D718" s="3">
        <v>41609</v>
      </c>
      <c r="E718" s="1">
        <v>145</v>
      </c>
      <c r="F718" s="1" t="s">
        <v>21</v>
      </c>
      <c r="G718" s="1" t="s">
        <v>31</v>
      </c>
      <c r="H718" s="1">
        <v>95</v>
      </c>
      <c r="I718" s="1">
        <v>1</v>
      </c>
      <c r="J718" s="1" t="s">
        <v>40</v>
      </c>
      <c r="K718" s="1" t="s">
        <v>41</v>
      </c>
      <c r="L718" s="1" t="s">
        <v>53</v>
      </c>
      <c r="M718" s="1">
        <v>31</v>
      </c>
      <c r="N718" s="1">
        <v>266</v>
      </c>
      <c r="O718" s="1" t="s">
        <v>34</v>
      </c>
      <c r="P718" s="1">
        <v>100</v>
      </c>
      <c r="Q718" s="1">
        <v>140</v>
      </c>
      <c r="R718" s="1">
        <v>30</v>
      </c>
      <c r="S718" s="1">
        <v>240</v>
      </c>
      <c r="T718" s="1">
        <v>124</v>
      </c>
      <c r="U718" s="1" t="s">
        <v>35</v>
      </c>
      <c r="V718" s="1">
        <v>716</v>
      </c>
      <c r="W718" s="5">
        <f>YEAR(Table1[Date])</f>
        <v>2013</v>
      </c>
    </row>
    <row r="719" spans="1:23" ht="15.75" customHeight="1" x14ac:dyDescent="0.25">
      <c r="A719" s="1">
        <v>845</v>
      </c>
      <c r="B719" s="1">
        <v>135</v>
      </c>
      <c r="C719" s="1">
        <v>-122</v>
      </c>
      <c r="D719" s="3">
        <v>41609</v>
      </c>
      <c r="E719" s="1">
        <v>-69</v>
      </c>
      <c r="F719" s="1" t="s">
        <v>21</v>
      </c>
      <c r="G719" s="1" t="s">
        <v>31</v>
      </c>
      <c r="H719" s="1">
        <v>122</v>
      </c>
      <c r="I719" s="1">
        <v>1</v>
      </c>
      <c r="J719" s="1" t="s">
        <v>40</v>
      </c>
      <c r="K719" s="1" t="s">
        <v>41</v>
      </c>
      <c r="L719" s="1" t="s">
        <v>53</v>
      </c>
      <c r="M719" s="1">
        <v>-332</v>
      </c>
      <c r="N719" s="1">
        <v>70</v>
      </c>
      <c r="O719" s="1" t="s">
        <v>67</v>
      </c>
      <c r="P719" s="1">
        <v>130</v>
      </c>
      <c r="Q719" s="1">
        <v>-70</v>
      </c>
      <c r="R719" s="1">
        <v>-210</v>
      </c>
      <c r="S719" s="1">
        <v>60</v>
      </c>
      <c r="T719" s="1">
        <v>155</v>
      </c>
      <c r="U719" s="1" t="s">
        <v>35</v>
      </c>
      <c r="V719" s="1">
        <v>3641</v>
      </c>
      <c r="W719" s="5">
        <f>YEAR(Table1[Date])</f>
        <v>2013</v>
      </c>
    </row>
    <row r="720" spans="1:23" ht="15.75" customHeight="1" x14ac:dyDescent="0.25">
      <c r="A720" s="1">
        <v>857</v>
      </c>
      <c r="B720" s="1">
        <v>153</v>
      </c>
      <c r="C720" s="1">
        <v>49</v>
      </c>
      <c r="D720" s="3">
        <v>41609</v>
      </c>
      <c r="E720" s="1">
        <v>153</v>
      </c>
      <c r="F720" s="1" t="s">
        <v>21</v>
      </c>
      <c r="G720" s="1" t="s">
        <v>31</v>
      </c>
      <c r="H720" s="1">
        <v>42</v>
      </c>
      <c r="I720" s="1">
        <v>1</v>
      </c>
      <c r="J720" s="1" t="s">
        <v>40</v>
      </c>
      <c r="K720" s="1" t="s">
        <v>41</v>
      </c>
      <c r="L720" s="1" t="s">
        <v>66</v>
      </c>
      <c r="M720" s="1">
        <v>129</v>
      </c>
      <c r="N720" s="1">
        <v>326</v>
      </c>
      <c r="O720" s="1" t="s">
        <v>62</v>
      </c>
      <c r="P720" s="1">
        <v>150</v>
      </c>
      <c r="Q720" s="1">
        <v>140</v>
      </c>
      <c r="R720" s="1">
        <v>80</v>
      </c>
      <c r="S720" s="1">
        <v>290</v>
      </c>
      <c r="T720" s="1">
        <v>66</v>
      </c>
      <c r="U720" s="1" t="s">
        <v>35</v>
      </c>
      <c r="V720" s="1">
        <v>1319</v>
      </c>
      <c r="W720" s="5">
        <f>YEAR(Table1[Date])</f>
        <v>2013</v>
      </c>
    </row>
    <row r="721" spans="1:23" ht="15.75" customHeight="1" x14ac:dyDescent="0.25">
      <c r="A721" s="1">
        <v>518</v>
      </c>
      <c r="B721" s="1">
        <v>250</v>
      </c>
      <c r="C721" s="1">
        <v>143</v>
      </c>
      <c r="D721" s="3">
        <v>41609</v>
      </c>
      <c r="E721" s="1">
        <v>407</v>
      </c>
      <c r="F721" s="1" t="s">
        <v>21</v>
      </c>
      <c r="G721" s="1" t="s">
        <v>31</v>
      </c>
      <c r="H721" s="1">
        <v>70</v>
      </c>
      <c r="I721" s="1">
        <v>1</v>
      </c>
      <c r="J721" s="1" t="s">
        <v>40</v>
      </c>
      <c r="K721" s="1" t="s">
        <v>41</v>
      </c>
      <c r="L721" s="1" t="s">
        <v>66</v>
      </c>
      <c r="M721" s="1">
        <v>463</v>
      </c>
      <c r="N721" s="1">
        <v>700</v>
      </c>
      <c r="O721" s="1" t="s">
        <v>67</v>
      </c>
      <c r="P721" s="1">
        <v>240</v>
      </c>
      <c r="Q721" s="1">
        <v>400</v>
      </c>
      <c r="R721" s="1">
        <v>320</v>
      </c>
      <c r="S721" s="1">
        <v>640</v>
      </c>
      <c r="T721" s="1">
        <v>95</v>
      </c>
      <c r="U721" s="1" t="s">
        <v>35</v>
      </c>
      <c r="V721" s="1">
        <v>723</v>
      </c>
      <c r="W721" s="5">
        <f>YEAR(Table1[Date])</f>
        <v>2013</v>
      </c>
    </row>
    <row r="722" spans="1:23" ht="15.75" customHeight="1" x14ac:dyDescent="0.25">
      <c r="A722" s="1">
        <v>631</v>
      </c>
      <c r="B722" s="1">
        <v>294</v>
      </c>
      <c r="C722" s="1">
        <v>249</v>
      </c>
      <c r="D722" s="3">
        <v>41609</v>
      </c>
      <c r="E722" s="1">
        <v>453</v>
      </c>
      <c r="F722" s="1" t="s">
        <v>21</v>
      </c>
      <c r="G722" s="1" t="s">
        <v>31</v>
      </c>
      <c r="H722" s="1">
        <v>111</v>
      </c>
      <c r="I722" s="1">
        <v>1</v>
      </c>
      <c r="J722" s="1" t="s">
        <v>23</v>
      </c>
      <c r="K722" s="1" t="s">
        <v>24</v>
      </c>
      <c r="L722" s="1" t="s">
        <v>25</v>
      </c>
      <c r="M722" s="1">
        <v>459</v>
      </c>
      <c r="N722" s="1">
        <v>796</v>
      </c>
      <c r="O722" s="1" t="s">
        <v>67</v>
      </c>
      <c r="P722" s="1">
        <v>220</v>
      </c>
      <c r="Q722" s="1">
        <v>320</v>
      </c>
      <c r="R722" s="1">
        <v>210</v>
      </c>
      <c r="S722" s="1">
        <v>540</v>
      </c>
      <c r="T722" s="1">
        <v>144</v>
      </c>
      <c r="U722" s="1" t="s">
        <v>27</v>
      </c>
      <c r="V722" s="1">
        <v>1727</v>
      </c>
      <c r="W722" s="5">
        <f>YEAR(Table1[Date])</f>
        <v>2013</v>
      </c>
    </row>
    <row r="723" spans="1:23" ht="15.75" customHeight="1" x14ac:dyDescent="0.25">
      <c r="A723" s="1">
        <v>716</v>
      </c>
      <c r="B723" s="1">
        <v>241</v>
      </c>
      <c r="C723" s="1">
        <v>-130</v>
      </c>
      <c r="D723" s="3">
        <v>41609</v>
      </c>
      <c r="E723" s="1">
        <v>-93</v>
      </c>
      <c r="F723" s="1" t="s">
        <v>21</v>
      </c>
      <c r="G723" s="1" t="s">
        <v>31</v>
      </c>
      <c r="H723" s="1">
        <v>74</v>
      </c>
      <c r="I723" s="1">
        <v>1</v>
      </c>
      <c r="J723" s="1" t="s">
        <v>23</v>
      </c>
      <c r="K723" s="1" t="s">
        <v>24</v>
      </c>
      <c r="L723" s="1" t="s">
        <v>28</v>
      </c>
      <c r="M723" s="1">
        <v>-280</v>
      </c>
      <c r="N723" s="1">
        <v>158</v>
      </c>
      <c r="O723" s="1" t="s">
        <v>67</v>
      </c>
      <c r="P723" s="1">
        <v>180</v>
      </c>
      <c r="Q723" s="1">
        <v>-80</v>
      </c>
      <c r="R723" s="1">
        <v>-150</v>
      </c>
      <c r="S723" s="1">
        <v>100</v>
      </c>
      <c r="T723" s="1">
        <v>96</v>
      </c>
      <c r="U723" s="1" t="s">
        <v>27</v>
      </c>
      <c r="V723" s="1">
        <v>5121</v>
      </c>
      <c r="W723" s="5">
        <f>YEAR(Table1[Date])</f>
        <v>2013</v>
      </c>
    </row>
    <row r="724" spans="1:23" ht="15.75" customHeight="1" x14ac:dyDescent="0.25">
      <c r="A724" s="1">
        <v>718</v>
      </c>
      <c r="B724" s="1">
        <v>86</v>
      </c>
      <c r="C724" s="1">
        <v>42</v>
      </c>
      <c r="D724" s="3">
        <v>41609</v>
      </c>
      <c r="E724" s="1">
        <v>124</v>
      </c>
      <c r="F724" s="1" t="s">
        <v>21</v>
      </c>
      <c r="G724" s="1" t="s">
        <v>31</v>
      </c>
      <c r="H724" s="1">
        <v>24</v>
      </c>
      <c r="I724" s="1">
        <v>1</v>
      </c>
      <c r="J724" s="1" t="s">
        <v>23</v>
      </c>
      <c r="K724" s="1" t="s">
        <v>32</v>
      </c>
      <c r="L724" s="1" t="s">
        <v>33</v>
      </c>
      <c r="M724" s="1">
        <v>132</v>
      </c>
      <c r="N724" s="1">
        <v>224</v>
      </c>
      <c r="O724" s="1" t="s">
        <v>67</v>
      </c>
      <c r="P724" s="1">
        <v>90</v>
      </c>
      <c r="Q724" s="1">
        <v>120</v>
      </c>
      <c r="R724" s="1">
        <v>90</v>
      </c>
      <c r="S724" s="1">
        <v>210</v>
      </c>
      <c r="T724" s="1">
        <v>35</v>
      </c>
      <c r="U724" s="1" t="s">
        <v>35</v>
      </c>
      <c r="V724" s="1">
        <v>1003</v>
      </c>
      <c r="W724" s="5">
        <f>YEAR(Table1[Date])</f>
        <v>2013</v>
      </c>
    </row>
    <row r="725" spans="1:23" ht="15.75" customHeight="1" x14ac:dyDescent="0.25">
      <c r="A725" s="1">
        <v>518</v>
      </c>
      <c r="B725" s="1">
        <v>123</v>
      </c>
      <c r="C725" s="1">
        <v>47</v>
      </c>
      <c r="D725" s="3">
        <v>41609</v>
      </c>
      <c r="E725" s="1">
        <v>179</v>
      </c>
      <c r="F725" s="1" t="s">
        <v>21</v>
      </c>
      <c r="G725" s="1" t="s">
        <v>31</v>
      </c>
      <c r="H725" s="1">
        <v>34</v>
      </c>
      <c r="I725" s="1">
        <v>1</v>
      </c>
      <c r="J725" s="1" t="s">
        <v>23</v>
      </c>
      <c r="K725" s="1" t="s">
        <v>32</v>
      </c>
      <c r="L725" s="1" t="s">
        <v>61</v>
      </c>
      <c r="M725" s="1">
        <v>197</v>
      </c>
      <c r="N725" s="1">
        <v>322</v>
      </c>
      <c r="O725" s="1" t="s">
        <v>67</v>
      </c>
      <c r="P725" s="1">
        <v>120</v>
      </c>
      <c r="Q725" s="1">
        <v>190</v>
      </c>
      <c r="R725" s="1">
        <v>150</v>
      </c>
      <c r="S725" s="1">
        <v>310</v>
      </c>
      <c r="T725" s="1">
        <v>46</v>
      </c>
      <c r="U725" s="1" t="s">
        <v>35</v>
      </c>
      <c r="V725" s="1">
        <v>959</v>
      </c>
      <c r="W725" s="5">
        <f>YEAR(Table1[Date])</f>
        <v>2013</v>
      </c>
    </row>
    <row r="726" spans="1:23" ht="15.75" customHeight="1" x14ac:dyDescent="0.25">
      <c r="A726" s="1">
        <v>719</v>
      </c>
      <c r="B726" s="1">
        <v>108</v>
      </c>
      <c r="C726" s="1">
        <v>-34</v>
      </c>
      <c r="D726" s="3">
        <v>41183</v>
      </c>
      <c r="E726" s="1">
        <v>157</v>
      </c>
      <c r="F726" s="1" t="s">
        <v>21</v>
      </c>
      <c r="G726" s="1" t="s">
        <v>22</v>
      </c>
      <c r="H726" s="1">
        <v>30</v>
      </c>
      <c r="I726" s="1">
        <v>1</v>
      </c>
      <c r="J726" s="1" t="s">
        <v>40</v>
      </c>
      <c r="K726" s="1" t="s">
        <v>45</v>
      </c>
      <c r="L726" s="1" t="s">
        <v>46</v>
      </c>
      <c r="M726" s="1">
        <v>116</v>
      </c>
      <c r="N726" s="1">
        <v>265</v>
      </c>
      <c r="O726" s="1" t="s">
        <v>26</v>
      </c>
      <c r="P726" s="1">
        <v>100</v>
      </c>
      <c r="Q726" s="1">
        <v>160</v>
      </c>
      <c r="R726" s="1">
        <v>150</v>
      </c>
      <c r="S726" s="1">
        <v>260</v>
      </c>
      <c r="T726" s="1">
        <v>41</v>
      </c>
      <c r="U726" s="1" t="s">
        <v>27</v>
      </c>
      <c r="V726" s="1">
        <v>971</v>
      </c>
      <c r="W726" s="5">
        <f>YEAR(Table1[Date])</f>
        <v>2012</v>
      </c>
    </row>
    <row r="727" spans="1:23" ht="15.75" customHeight="1" x14ac:dyDescent="0.25">
      <c r="A727" s="1">
        <v>815</v>
      </c>
      <c r="B727" s="1">
        <v>122</v>
      </c>
      <c r="C727" s="1">
        <v>-45</v>
      </c>
      <c r="D727" s="3">
        <v>41183</v>
      </c>
      <c r="E727" s="1">
        <v>176</v>
      </c>
      <c r="F727" s="1" t="s">
        <v>21</v>
      </c>
      <c r="G727" s="1" t="s">
        <v>22</v>
      </c>
      <c r="H727" s="1">
        <v>39</v>
      </c>
      <c r="I727" s="1">
        <v>1</v>
      </c>
      <c r="J727" s="1" t="s">
        <v>40</v>
      </c>
      <c r="K727" s="1" t="s">
        <v>45</v>
      </c>
      <c r="L727" s="1" t="s">
        <v>46</v>
      </c>
      <c r="M727" s="1">
        <v>115</v>
      </c>
      <c r="N727" s="1">
        <v>298</v>
      </c>
      <c r="O727" s="1" t="s">
        <v>63</v>
      </c>
      <c r="P727" s="1">
        <v>110</v>
      </c>
      <c r="Q727" s="1">
        <v>190</v>
      </c>
      <c r="R727" s="1">
        <v>160</v>
      </c>
      <c r="S727" s="1">
        <v>300</v>
      </c>
      <c r="T727" s="1">
        <v>61</v>
      </c>
      <c r="U727" s="1" t="s">
        <v>27</v>
      </c>
      <c r="V727" s="1">
        <v>789</v>
      </c>
      <c r="W727" s="5">
        <f>YEAR(Table1[Date])</f>
        <v>2012</v>
      </c>
    </row>
    <row r="728" spans="1:23" ht="15.75" customHeight="1" x14ac:dyDescent="0.25">
      <c r="A728" s="1">
        <v>303</v>
      </c>
      <c r="B728" s="1">
        <v>72</v>
      </c>
      <c r="C728" s="1">
        <v>-74</v>
      </c>
      <c r="D728" s="3">
        <v>41183</v>
      </c>
      <c r="E728" s="1">
        <v>110</v>
      </c>
      <c r="F728" s="1" t="s">
        <v>21</v>
      </c>
      <c r="G728" s="1" t="s">
        <v>22</v>
      </c>
      <c r="H728" s="1">
        <v>23</v>
      </c>
      <c r="I728" s="1">
        <v>1</v>
      </c>
      <c r="J728" s="1" t="s">
        <v>40</v>
      </c>
      <c r="K728" s="1" t="s">
        <v>41</v>
      </c>
      <c r="L728" s="1" t="s">
        <v>42</v>
      </c>
      <c r="M728" s="1">
        <v>56</v>
      </c>
      <c r="N728" s="1">
        <v>182</v>
      </c>
      <c r="O728" s="1" t="s">
        <v>26</v>
      </c>
      <c r="P728" s="1">
        <v>100</v>
      </c>
      <c r="Q728" s="1">
        <v>160</v>
      </c>
      <c r="R728" s="1">
        <v>130</v>
      </c>
      <c r="S728" s="1">
        <v>260</v>
      </c>
      <c r="T728" s="1">
        <v>54</v>
      </c>
      <c r="U728" s="1" t="s">
        <v>27</v>
      </c>
      <c r="V728" s="1">
        <v>650</v>
      </c>
      <c r="W728" s="5">
        <f>YEAR(Table1[Date])</f>
        <v>2012</v>
      </c>
    </row>
    <row r="729" spans="1:23" ht="15.75" customHeight="1" x14ac:dyDescent="0.25">
      <c r="A729" s="1">
        <v>312</v>
      </c>
      <c r="B729" s="1">
        <v>239</v>
      </c>
      <c r="C729" s="1">
        <v>-151</v>
      </c>
      <c r="D729" s="3">
        <v>41183</v>
      </c>
      <c r="E729" s="1">
        <v>239</v>
      </c>
      <c r="F729" s="1" t="s">
        <v>21</v>
      </c>
      <c r="G729" s="1" t="s">
        <v>22</v>
      </c>
      <c r="H729" s="1">
        <v>66</v>
      </c>
      <c r="I729" s="1">
        <v>1</v>
      </c>
      <c r="J729" s="1" t="s">
        <v>40</v>
      </c>
      <c r="K729" s="1" t="s">
        <v>41</v>
      </c>
      <c r="L729" s="1" t="s">
        <v>42</v>
      </c>
      <c r="M729" s="1">
        <v>149</v>
      </c>
      <c r="N729" s="1">
        <v>478</v>
      </c>
      <c r="O729" s="1" t="s">
        <v>63</v>
      </c>
      <c r="P729" s="1">
        <v>340</v>
      </c>
      <c r="Q729" s="1">
        <v>370</v>
      </c>
      <c r="R729" s="1">
        <v>300</v>
      </c>
      <c r="S729" s="1">
        <v>710</v>
      </c>
      <c r="T729" s="1">
        <v>90</v>
      </c>
      <c r="U729" s="1" t="s">
        <v>27</v>
      </c>
      <c r="V729" s="1">
        <v>1755</v>
      </c>
      <c r="W729" s="5">
        <f>YEAR(Table1[Date])</f>
        <v>2012</v>
      </c>
    </row>
    <row r="730" spans="1:23" ht="15.75" customHeight="1" x14ac:dyDescent="0.25">
      <c r="A730" s="1">
        <v>614</v>
      </c>
      <c r="B730" s="1">
        <v>54</v>
      </c>
      <c r="C730" s="1">
        <v>-58</v>
      </c>
      <c r="D730" s="3">
        <v>41183</v>
      </c>
      <c r="E730" s="1">
        <v>66</v>
      </c>
      <c r="F730" s="1" t="s">
        <v>21</v>
      </c>
      <c r="G730" s="1" t="s">
        <v>22</v>
      </c>
      <c r="H730" s="1">
        <v>20</v>
      </c>
      <c r="I730" s="1">
        <v>1</v>
      </c>
      <c r="J730" s="1" t="s">
        <v>40</v>
      </c>
      <c r="K730" s="1" t="s">
        <v>41</v>
      </c>
      <c r="L730" s="1" t="s">
        <v>42</v>
      </c>
      <c r="M730" s="1">
        <v>12</v>
      </c>
      <c r="N730" s="1">
        <v>120</v>
      </c>
      <c r="O730" s="1" t="s">
        <v>65</v>
      </c>
      <c r="P730" s="1">
        <v>70</v>
      </c>
      <c r="Q730" s="1">
        <v>100</v>
      </c>
      <c r="R730" s="1">
        <v>70</v>
      </c>
      <c r="S730" s="1">
        <v>170</v>
      </c>
      <c r="T730" s="1">
        <v>54</v>
      </c>
      <c r="U730" s="1" t="s">
        <v>27</v>
      </c>
      <c r="V730" s="1">
        <v>404</v>
      </c>
      <c r="W730" s="5">
        <f>YEAR(Table1[Date])</f>
        <v>2012</v>
      </c>
    </row>
    <row r="731" spans="1:23" ht="15.75" customHeight="1" x14ac:dyDescent="0.25">
      <c r="A731" s="1">
        <v>970</v>
      </c>
      <c r="B731" s="1">
        <v>123</v>
      </c>
      <c r="C731" s="1">
        <v>-27</v>
      </c>
      <c r="D731" s="3">
        <v>41183</v>
      </c>
      <c r="E731" s="1">
        <v>179</v>
      </c>
      <c r="F731" s="1" t="s">
        <v>21</v>
      </c>
      <c r="G731" s="1" t="s">
        <v>22</v>
      </c>
      <c r="H731" s="1">
        <v>34</v>
      </c>
      <c r="I731" s="1">
        <v>1</v>
      </c>
      <c r="J731" s="1" t="s">
        <v>40</v>
      </c>
      <c r="K731" s="1" t="s">
        <v>45</v>
      </c>
      <c r="L731" s="1" t="s">
        <v>50</v>
      </c>
      <c r="M731" s="1">
        <v>133</v>
      </c>
      <c r="N731" s="1">
        <v>302</v>
      </c>
      <c r="O731" s="1" t="s">
        <v>26</v>
      </c>
      <c r="P731" s="1">
        <v>120</v>
      </c>
      <c r="Q731" s="1">
        <v>180</v>
      </c>
      <c r="R731" s="1">
        <v>160</v>
      </c>
      <c r="S731" s="1">
        <v>300</v>
      </c>
      <c r="T731" s="1">
        <v>46</v>
      </c>
      <c r="U731" s="1" t="s">
        <v>35</v>
      </c>
      <c r="V731" s="1">
        <v>915</v>
      </c>
      <c r="W731" s="5">
        <f>YEAR(Table1[Date])</f>
        <v>2012</v>
      </c>
    </row>
    <row r="732" spans="1:23" ht="15.75" customHeight="1" x14ac:dyDescent="0.25">
      <c r="A732" s="1">
        <v>815</v>
      </c>
      <c r="B732" s="1">
        <v>154</v>
      </c>
      <c r="C732" s="1">
        <v>-40</v>
      </c>
      <c r="D732" s="3">
        <v>41183</v>
      </c>
      <c r="E732" s="1">
        <v>213</v>
      </c>
      <c r="F732" s="1" t="s">
        <v>21</v>
      </c>
      <c r="G732" s="1" t="s">
        <v>22</v>
      </c>
      <c r="H732" s="1">
        <v>50</v>
      </c>
      <c r="I732" s="1">
        <v>1</v>
      </c>
      <c r="J732" s="1" t="s">
        <v>40</v>
      </c>
      <c r="K732" s="1" t="s">
        <v>45</v>
      </c>
      <c r="L732" s="1" t="s">
        <v>52</v>
      </c>
      <c r="M732" s="1">
        <v>120</v>
      </c>
      <c r="N732" s="1">
        <v>367</v>
      </c>
      <c r="O732" s="1" t="s">
        <v>63</v>
      </c>
      <c r="P732" s="1">
        <v>150</v>
      </c>
      <c r="Q732" s="1">
        <v>220</v>
      </c>
      <c r="R732" s="1">
        <v>160</v>
      </c>
      <c r="S732" s="1">
        <v>370</v>
      </c>
      <c r="T732" s="1">
        <v>93</v>
      </c>
      <c r="U732" s="1" t="s">
        <v>35</v>
      </c>
      <c r="V732" s="1">
        <v>1132</v>
      </c>
      <c r="W732" s="5">
        <f>YEAR(Table1[Date])</f>
        <v>2012</v>
      </c>
    </row>
    <row r="733" spans="1:23" ht="15.75" customHeight="1" x14ac:dyDescent="0.25">
      <c r="A733" s="1">
        <v>303</v>
      </c>
      <c r="B733" s="1">
        <v>76</v>
      </c>
      <c r="C733" s="1">
        <v>-91</v>
      </c>
      <c r="D733" s="3">
        <v>41183</v>
      </c>
      <c r="E733" s="1">
        <v>111</v>
      </c>
      <c r="F733" s="1" t="s">
        <v>21</v>
      </c>
      <c r="G733" s="1" t="s">
        <v>22</v>
      </c>
      <c r="H733" s="1">
        <v>21</v>
      </c>
      <c r="I733" s="1">
        <v>1</v>
      </c>
      <c r="J733" s="1" t="s">
        <v>40</v>
      </c>
      <c r="K733" s="1" t="s">
        <v>41</v>
      </c>
      <c r="L733" s="1" t="s">
        <v>53</v>
      </c>
      <c r="M733" s="1">
        <v>79</v>
      </c>
      <c r="N733" s="1">
        <v>187</v>
      </c>
      <c r="O733" s="1" t="s">
        <v>26</v>
      </c>
      <c r="P733" s="1">
        <v>100</v>
      </c>
      <c r="Q733" s="1">
        <v>180</v>
      </c>
      <c r="R733" s="1">
        <v>170</v>
      </c>
      <c r="S733" s="1">
        <v>280</v>
      </c>
      <c r="T733" s="1">
        <v>32</v>
      </c>
      <c r="U733" s="1" t="s">
        <v>35</v>
      </c>
      <c r="V733" s="1">
        <v>580</v>
      </c>
      <c r="W733" s="5">
        <f>YEAR(Table1[Date])</f>
        <v>2012</v>
      </c>
    </row>
    <row r="734" spans="1:23" ht="15.75" customHeight="1" x14ac:dyDescent="0.25">
      <c r="A734" s="1">
        <v>815</v>
      </c>
      <c r="B734" s="1">
        <v>257</v>
      </c>
      <c r="C734" s="1">
        <v>-196</v>
      </c>
      <c r="D734" s="3">
        <v>41183</v>
      </c>
      <c r="E734" s="1">
        <v>341</v>
      </c>
      <c r="F734" s="1" t="s">
        <v>21</v>
      </c>
      <c r="G734" s="1" t="s">
        <v>22</v>
      </c>
      <c r="H734" s="1">
        <v>84</v>
      </c>
      <c r="I734" s="1">
        <v>1</v>
      </c>
      <c r="J734" s="1" t="s">
        <v>40</v>
      </c>
      <c r="K734" s="1" t="s">
        <v>41</v>
      </c>
      <c r="L734" s="1" t="s">
        <v>53</v>
      </c>
      <c r="M734" s="1">
        <v>224</v>
      </c>
      <c r="N734" s="1">
        <v>598</v>
      </c>
      <c r="O734" s="1" t="s">
        <v>63</v>
      </c>
      <c r="P734" s="1">
        <v>370</v>
      </c>
      <c r="Q734" s="1">
        <v>520</v>
      </c>
      <c r="R734" s="1">
        <v>420</v>
      </c>
      <c r="S734" s="1">
        <v>890</v>
      </c>
      <c r="T734" s="1">
        <v>117</v>
      </c>
      <c r="U734" s="1" t="s">
        <v>35</v>
      </c>
      <c r="V734" s="1">
        <v>1662</v>
      </c>
      <c r="W734" s="5">
        <f>YEAR(Table1[Date])</f>
        <v>2012</v>
      </c>
    </row>
    <row r="735" spans="1:23" ht="15.75" customHeight="1" x14ac:dyDescent="0.25">
      <c r="A735" s="1">
        <v>567</v>
      </c>
      <c r="B735" s="1">
        <v>161</v>
      </c>
      <c r="C735" s="1">
        <v>-98</v>
      </c>
      <c r="D735" s="3">
        <v>41183</v>
      </c>
      <c r="E735" s="1">
        <v>161</v>
      </c>
      <c r="F735" s="1" t="s">
        <v>21</v>
      </c>
      <c r="G735" s="1" t="s">
        <v>22</v>
      </c>
      <c r="H735" s="1">
        <v>45</v>
      </c>
      <c r="I735" s="1">
        <v>1</v>
      </c>
      <c r="J735" s="1" t="s">
        <v>40</v>
      </c>
      <c r="K735" s="1" t="s">
        <v>41</v>
      </c>
      <c r="L735" s="1" t="s">
        <v>53</v>
      </c>
      <c r="M735" s="1">
        <v>92</v>
      </c>
      <c r="N735" s="1">
        <v>322</v>
      </c>
      <c r="O735" s="1" t="s">
        <v>65</v>
      </c>
      <c r="P735" s="1">
        <v>230</v>
      </c>
      <c r="Q735" s="1">
        <v>240</v>
      </c>
      <c r="R735" s="1">
        <v>190</v>
      </c>
      <c r="S735" s="1">
        <v>470</v>
      </c>
      <c r="T735" s="1">
        <v>69</v>
      </c>
      <c r="U735" s="1" t="s">
        <v>35</v>
      </c>
      <c r="V735" s="1">
        <v>1267</v>
      </c>
      <c r="W735" s="5">
        <f>YEAR(Table1[Date])</f>
        <v>2012</v>
      </c>
    </row>
    <row r="736" spans="1:23" ht="15.75" customHeight="1" x14ac:dyDescent="0.25">
      <c r="A736" s="1">
        <v>719</v>
      </c>
      <c r="B736" s="1">
        <v>161</v>
      </c>
      <c r="C736" s="1">
        <v>-18</v>
      </c>
      <c r="D736" s="3">
        <v>41183</v>
      </c>
      <c r="E736" s="1">
        <v>161</v>
      </c>
      <c r="F736" s="1" t="s">
        <v>21</v>
      </c>
      <c r="G736" s="1" t="s">
        <v>22</v>
      </c>
      <c r="H736" s="1">
        <v>45</v>
      </c>
      <c r="I736" s="1">
        <v>1</v>
      </c>
      <c r="J736" s="1" t="s">
        <v>23</v>
      </c>
      <c r="K736" s="1" t="s">
        <v>24</v>
      </c>
      <c r="L736" s="1" t="s">
        <v>57</v>
      </c>
      <c r="M736" s="1">
        <v>92</v>
      </c>
      <c r="N736" s="1">
        <v>322</v>
      </c>
      <c r="O736" s="1" t="s">
        <v>26</v>
      </c>
      <c r="P736" s="1">
        <v>120</v>
      </c>
      <c r="Q736" s="1">
        <v>140</v>
      </c>
      <c r="R736" s="1">
        <v>110</v>
      </c>
      <c r="S736" s="1">
        <v>260</v>
      </c>
      <c r="T736" s="1">
        <v>69</v>
      </c>
      <c r="U736" s="1" t="s">
        <v>27</v>
      </c>
      <c r="V736" s="1">
        <v>1267</v>
      </c>
      <c r="W736" s="5">
        <f>YEAR(Table1[Date])</f>
        <v>2012</v>
      </c>
    </row>
    <row r="737" spans="1:23" ht="15.75" customHeight="1" x14ac:dyDescent="0.25">
      <c r="A737" s="1">
        <v>708</v>
      </c>
      <c r="B737" s="1">
        <v>123</v>
      </c>
      <c r="C737" s="1">
        <v>-7</v>
      </c>
      <c r="D737" s="3">
        <v>41183</v>
      </c>
      <c r="E737" s="1">
        <v>179</v>
      </c>
      <c r="F737" s="1" t="s">
        <v>21</v>
      </c>
      <c r="G737" s="1" t="s">
        <v>22</v>
      </c>
      <c r="H737" s="1">
        <v>34</v>
      </c>
      <c r="I737" s="1">
        <v>1</v>
      </c>
      <c r="J737" s="1" t="s">
        <v>23</v>
      </c>
      <c r="K737" s="1" t="s">
        <v>24</v>
      </c>
      <c r="L737" s="1" t="s">
        <v>57</v>
      </c>
      <c r="M737" s="1">
        <v>133</v>
      </c>
      <c r="N737" s="1">
        <v>302</v>
      </c>
      <c r="O737" s="1" t="s">
        <v>63</v>
      </c>
      <c r="P737" s="1">
        <v>90</v>
      </c>
      <c r="Q737" s="1">
        <v>150</v>
      </c>
      <c r="R737" s="1">
        <v>140</v>
      </c>
      <c r="S737" s="1">
        <v>240</v>
      </c>
      <c r="T737" s="1">
        <v>46</v>
      </c>
      <c r="U737" s="1" t="s">
        <v>27</v>
      </c>
      <c r="V737" s="1">
        <v>915</v>
      </c>
      <c r="W737" s="5">
        <f>YEAR(Table1[Date])</f>
        <v>2012</v>
      </c>
    </row>
    <row r="738" spans="1:23" ht="15.75" customHeight="1" x14ac:dyDescent="0.25">
      <c r="A738" s="1">
        <v>815</v>
      </c>
      <c r="B738" s="1">
        <v>108</v>
      </c>
      <c r="C738" s="1">
        <v>-4</v>
      </c>
      <c r="D738" s="3">
        <v>41183</v>
      </c>
      <c r="E738" s="1">
        <v>157</v>
      </c>
      <c r="F738" s="1" t="s">
        <v>21</v>
      </c>
      <c r="G738" s="1" t="s">
        <v>22</v>
      </c>
      <c r="H738" s="1">
        <v>30</v>
      </c>
      <c r="I738" s="1">
        <v>1</v>
      </c>
      <c r="J738" s="1" t="s">
        <v>23</v>
      </c>
      <c r="K738" s="1" t="s">
        <v>24</v>
      </c>
      <c r="L738" s="1" t="s">
        <v>28</v>
      </c>
      <c r="M738" s="1">
        <v>116</v>
      </c>
      <c r="N738" s="1">
        <v>265</v>
      </c>
      <c r="O738" s="1" t="s">
        <v>63</v>
      </c>
      <c r="P738" s="1">
        <v>80</v>
      </c>
      <c r="Q738" s="1">
        <v>130</v>
      </c>
      <c r="R738" s="1">
        <v>120</v>
      </c>
      <c r="S738" s="1">
        <v>210</v>
      </c>
      <c r="T738" s="1">
        <v>41</v>
      </c>
      <c r="U738" s="1" t="s">
        <v>27</v>
      </c>
      <c r="V738" s="1">
        <v>971</v>
      </c>
      <c r="W738" s="5">
        <f>YEAR(Table1[Date])</f>
        <v>2012</v>
      </c>
    </row>
    <row r="739" spans="1:23" ht="15.75" customHeight="1" x14ac:dyDescent="0.25">
      <c r="A739" s="1">
        <v>234</v>
      </c>
      <c r="B739" s="1">
        <v>82</v>
      </c>
      <c r="C739" s="1">
        <v>5</v>
      </c>
      <c r="D739" s="3">
        <v>41183</v>
      </c>
      <c r="E739" s="1">
        <v>123</v>
      </c>
      <c r="F739" s="1" t="s">
        <v>21</v>
      </c>
      <c r="G739" s="1" t="s">
        <v>22</v>
      </c>
      <c r="H739" s="1">
        <v>27</v>
      </c>
      <c r="I739" s="1">
        <v>1</v>
      </c>
      <c r="J739" s="1" t="s">
        <v>23</v>
      </c>
      <c r="K739" s="1" t="s">
        <v>32</v>
      </c>
      <c r="L739" s="1" t="s">
        <v>33</v>
      </c>
      <c r="M739" s="1">
        <v>65</v>
      </c>
      <c r="N739" s="1">
        <v>205</v>
      </c>
      <c r="O739" s="1" t="s">
        <v>65</v>
      </c>
      <c r="P739" s="1">
        <v>50</v>
      </c>
      <c r="Q739" s="1">
        <v>90</v>
      </c>
      <c r="R739" s="1">
        <v>60</v>
      </c>
      <c r="S739" s="1">
        <v>140</v>
      </c>
      <c r="T739" s="1">
        <v>58</v>
      </c>
      <c r="U739" s="1" t="s">
        <v>35</v>
      </c>
      <c r="V739" s="1">
        <v>788</v>
      </c>
      <c r="W739" s="5">
        <f>YEAR(Table1[Date])</f>
        <v>2012</v>
      </c>
    </row>
    <row r="740" spans="1:23" ht="15.75" customHeight="1" x14ac:dyDescent="0.25">
      <c r="A740" s="1">
        <v>614</v>
      </c>
      <c r="B740" s="1">
        <v>91</v>
      </c>
      <c r="C740" s="1">
        <v>-4</v>
      </c>
      <c r="D740" s="3">
        <v>41183</v>
      </c>
      <c r="E740" s="1">
        <v>127</v>
      </c>
      <c r="F740" s="1" t="s">
        <v>21</v>
      </c>
      <c r="G740" s="1" t="s">
        <v>22</v>
      </c>
      <c r="H740" s="1">
        <v>28</v>
      </c>
      <c r="I740" s="1">
        <v>1</v>
      </c>
      <c r="J740" s="1" t="s">
        <v>23</v>
      </c>
      <c r="K740" s="1" t="s">
        <v>32</v>
      </c>
      <c r="L740" s="1" t="s">
        <v>61</v>
      </c>
      <c r="M740" s="1">
        <v>76</v>
      </c>
      <c r="N740" s="1">
        <v>218</v>
      </c>
      <c r="O740" s="1" t="s">
        <v>65</v>
      </c>
      <c r="P740" s="1">
        <v>50</v>
      </c>
      <c r="Q740" s="1">
        <v>100</v>
      </c>
      <c r="R740" s="1">
        <v>80</v>
      </c>
      <c r="S740" s="1">
        <v>150</v>
      </c>
      <c r="T740" s="1">
        <v>51</v>
      </c>
      <c r="U740" s="1" t="s">
        <v>35</v>
      </c>
      <c r="V740" s="1">
        <v>656</v>
      </c>
      <c r="W740" s="5">
        <f>YEAR(Table1[Date])</f>
        <v>2012</v>
      </c>
    </row>
    <row r="741" spans="1:23" ht="15.75" customHeight="1" x14ac:dyDescent="0.25">
      <c r="A741" s="1">
        <v>720</v>
      </c>
      <c r="B741" s="1">
        <v>90</v>
      </c>
      <c r="C741" s="1">
        <v>-6</v>
      </c>
      <c r="D741" s="3">
        <v>41183</v>
      </c>
      <c r="E741" s="1">
        <v>115</v>
      </c>
      <c r="F741" s="1" t="s">
        <v>21</v>
      </c>
      <c r="G741" s="1" t="s">
        <v>22</v>
      </c>
      <c r="H741" s="1">
        <v>29</v>
      </c>
      <c r="I741" s="1">
        <v>1</v>
      </c>
      <c r="J741" s="1" t="s">
        <v>23</v>
      </c>
      <c r="K741" s="1" t="s">
        <v>32</v>
      </c>
      <c r="L741" s="1" t="s">
        <v>37</v>
      </c>
      <c r="M741" s="1">
        <v>74</v>
      </c>
      <c r="N741" s="1">
        <v>205</v>
      </c>
      <c r="O741" s="1" t="s">
        <v>26</v>
      </c>
      <c r="P741" s="1">
        <v>50</v>
      </c>
      <c r="Q741" s="1">
        <v>90</v>
      </c>
      <c r="R741" s="1">
        <v>80</v>
      </c>
      <c r="S741" s="1">
        <v>140</v>
      </c>
      <c r="T741" s="1">
        <v>41</v>
      </c>
      <c r="U741" s="1" t="s">
        <v>35</v>
      </c>
      <c r="V741" s="1">
        <v>572</v>
      </c>
      <c r="W741" s="5">
        <f>YEAR(Table1[Date])</f>
        <v>2012</v>
      </c>
    </row>
    <row r="742" spans="1:23" ht="15.75" customHeight="1" x14ac:dyDescent="0.25">
      <c r="A742" s="1">
        <v>641</v>
      </c>
      <c r="B742" s="1">
        <v>10</v>
      </c>
      <c r="C742" s="1">
        <v>-12</v>
      </c>
      <c r="D742" s="3">
        <v>41183</v>
      </c>
      <c r="E742" s="1">
        <v>13</v>
      </c>
      <c r="F742" s="1" t="s">
        <v>39</v>
      </c>
      <c r="G742" s="1" t="s">
        <v>22</v>
      </c>
      <c r="H742" s="1">
        <v>3</v>
      </c>
      <c r="I742" s="1">
        <v>1</v>
      </c>
      <c r="J742" s="1" t="s">
        <v>40</v>
      </c>
      <c r="K742" s="1" t="s">
        <v>45</v>
      </c>
      <c r="L742" s="1" t="s">
        <v>46</v>
      </c>
      <c r="M742" s="1">
        <v>-2</v>
      </c>
      <c r="N742" s="1">
        <v>23</v>
      </c>
      <c r="O742" s="1" t="s">
        <v>43</v>
      </c>
      <c r="P742" s="1">
        <v>0</v>
      </c>
      <c r="Q742" s="1">
        <v>10</v>
      </c>
      <c r="R742" s="1">
        <v>10</v>
      </c>
      <c r="S742" s="1">
        <v>10</v>
      </c>
      <c r="T742" s="1">
        <v>15</v>
      </c>
      <c r="U742" s="1" t="s">
        <v>27</v>
      </c>
      <c r="V742" s="1">
        <v>598</v>
      </c>
      <c r="W742" s="5">
        <f>YEAR(Table1[Date])</f>
        <v>2012</v>
      </c>
    </row>
    <row r="743" spans="1:23" ht="15.75" customHeight="1" x14ac:dyDescent="0.25">
      <c r="A743" s="1">
        <v>715</v>
      </c>
      <c r="B743" s="1">
        <v>86</v>
      </c>
      <c r="C743" s="1">
        <v>-39</v>
      </c>
      <c r="D743" s="3">
        <v>41183</v>
      </c>
      <c r="E743" s="1">
        <v>116</v>
      </c>
      <c r="F743" s="1" t="s">
        <v>39</v>
      </c>
      <c r="G743" s="1" t="s">
        <v>22</v>
      </c>
      <c r="H743" s="1">
        <v>28</v>
      </c>
      <c r="I743" s="1">
        <v>1</v>
      </c>
      <c r="J743" s="1" t="s">
        <v>40</v>
      </c>
      <c r="K743" s="1" t="s">
        <v>45</v>
      </c>
      <c r="L743" s="1" t="s">
        <v>46</v>
      </c>
      <c r="M743" s="1">
        <v>61</v>
      </c>
      <c r="N743" s="1">
        <v>202</v>
      </c>
      <c r="O743" s="1" t="s">
        <v>59</v>
      </c>
      <c r="P743" s="1">
        <v>80</v>
      </c>
      <c r="Q743" s="1">
        <v>120</v>
      </c>
      <c r="R743" s="1">
        <v>100</v>
      </c>
      <c r="S743" s="1">
        <v>200</v>
      </c>
      <c r="T743" s="1">
        <v>55</v>
      </c>
      <c r="U743" s="1" t="s">
        <v>27</v>
      </c>
      <c r="V743" s="1">
        <v>547</v>
      </c>
      <c r="W743" s="5">
        <f>YEAR(Table1[Date])</f>
        <v>2012</v>
      </c>
    </row>
    <row r="744" spans="1:23" ht="15.75" customHeight="1" x14ac:dyDescent="0.25">
      <c r="A744" s="1">
        <v>816</v>
      </c>
      <c r="B744" s="1">
        <v>79</v>
      </c>
      <c r="C744" s="1">
        <v>-35</v>
      </c>
      <c r="D744" s="3">
        <v>41183</v>
      </c>
      <c r="E744" s="1">
        <v>98</v>
      </c>
      <c r="F744" s="1" t="s">
        <v>39</v>
      </c>
      <c r="G744" s="1" t="s">
        <v>22</v>
      </c>
      <c r="H744" s="1">
        <v>30</v>
      </c>
      <c r="I744" s="1">
        <v>1</v>
      </c>
      <c r="J744" s="1" t="s">
        <v>40</v>
      </c>
      <c r="K744" s="1" t="s">
        <v>45</v>
      </c>
      <c r="L744" s="1" t="s">
        <v>52</v>
      </c>
      <c r="M744" s="1">
        <v>35</v>
      </c>
      <c r="N744" s="1">
        <v>177</v>
      </c>
      <c r="O744" s="1" t="s">
        <v>58</v>
      </c>
      <c r="P744" s="1">
        <v>70</v>
      </c>
      <c r="Q744" s="1">
        <v>100</v>
      </c>
      <c r="R744" s="1">
        <v>70</v>
      </c>
      <c r="S744" s="1">
        <v>170</v>
      </c>
      <c r="T744" s="1">
        <v>63</v>
      </c>
      <c r="U744" s="1" t="s">
        <v>35</v>
      </c>
      <c r="V744" s="1">
        <v>593</v>
      </c>
      <c r="W744" s="5">
        <f>YEAR(Table1[Date])</f>
        <v>2012</v>
      </c>
    </row>
    <row r="745" spans="1:23" ht="15.75" customHeight="1" x14ac:dyDescent="0.25">
      <c r="A745" s="1">
        <v>715</v>
      </c>
      <c r="B745" s="1">
        <v>96</v>
      </c>
      <c r="C745" s="1">
        <v>-42</v>
      </c>
      <c r="D745" s="3">
        <v>41183</v>
      </c>
      <c r="E745" s="1">
        <v>134</v>
      </c>
      <c r="F745" s="1" t="s">
        <v>39</v>
      </c>
      <c r="G745" s="1" t="s">
        <v>22</v>
      </c>
      <c r="H745" s="1">
        <v>87</v>
      </c>
      <c r="I745" s="1">
        <v>1</v>
      </c>
      <c r="J745" s="1" t="s">
        <v>40</v>
      </c>
      <c r="K745" s="1" t="s">
        <v>45</v>
      </c>
      <c r="L745" s="1" t="s">
        <v>52</v>
      </c>
      <c r="M745" s="1">
        <v>18</v>
      </c>
      <c r="N745" s="1">
        <v>230</v>
      </c>
      <c r="O745" s="1" t="s">
        <v>59</v>
      </c>
      <c r="P745" s="1">
        <v>90</v>
      </c>
      <c r="Q745" s="1">
        <v>140</v>
      </c>
      <c r="R745" s="1">
        <v>60</v>
      </c>
      <c r="S745" s="1">
        <v>230</v>
      </c>
      <c r="T745" s="1">
        <v>116</v>
      </c>
      <c r="U745" s="1" t="s">
        <v>35</v>
      </c>
      <c r="V745" s="1">
        <v>683</v>
      </c>
      <c r="W745" s="5">
        <f>YEAR(Table1[Date])</f>
        <v>2012</v>
      </c>
    </row>
    <row r="746" spans="1:23" ht="15.75" customHeight="1" x14ac:dyDescent="0.25">
      <c r="A746" s="1">
        <v>314</v>
      </c>
      <c r="B746" s="1">
        <v>40</v>
      </c>
      <c r="C746" s="1">
        <v>-54</v>
      </c>
      <c r="D746" s="3">
        <v>41183</v>
      </c>
      <c r="E746" s="1">
        <v>59</v>
      </c>
      <c r="F746" s="1" t="s">
        <v>39</v>
      </c>
      <c r="G746" s="1" t="s">
        <v>22</v>
      </c>
      <c r="H746" s="1">
        <v>11</v>
      </c>
      <c r="I746" s="1">
        <v>1</v>
      </c>
      <c r="J746" s="1" t="s">
        <v>40</v>
      </c>
      <c r="K746" s="1" t="s">
        <v>41</v>
      </c>
      <c r="L746" s="1" t="s">
        <v>53</v>
      </c>
      <c r="M746" s="1">
        <v>36</v>
      </c>
      <c r="N746" s="1">
        <v>99</v>
      </c>
      <c r="O746" s="1" t="s">
        <v>58</v>
      </c>
      <c r="P746" s="1">
        <v>50</v>
      </c>
      <c r="Q746" s="1">
        <v>90</v>
      </c>
      <c r="R746" s="1">
        <v>90</v>
      </c>
      <c r="S746" s="1">
        <v>140</v>
      </c>
      <c r="T746" s="1">
        <v>23</v>
      </c>
      <c r="U746" s="1" t="s">
        <v>35</v>
      </c>
      <c r="V746" s="1">
        <v>881</v>
      </c>
      <c r="W746" s="5">
        <f>YEAR(Table1[Date])</f>
        <v>2012</v>
      </c>
    </row>
    <row r="747" spans="1:23" ht="15.75" customHeight="1" x14ac:dyDescent="0.25">
      <c r="A747" s="1">
        <v>608</v>
      </c>
      <c r="B747" s="1">
        <v>80</v>
      </c>
      <c r="C747" s="1">
        <v>-72</v>
      </c>
      <c r="D747" s="3">
        <v>41183</v>
      </c>
      <c r="E747" s="1">
        <v>94</v>
      </c>
      <c r="F747" s="1" t="s">
        <v>39</v>
      </c>
      <c r="G747" s="1" t="s">
        <v>22</v>
      </c>
      <c r="H747" s="1">
        <v>24</v>
      </c>
      <c r="I747" s="1">
        <v>1</v>
      </c>
      <c r="J747" s="1" t="s">
        <v>40</v>
      </c>
      <c r="K747" s="1" t="s">
        <v>41</v>
      </c>
      <c r="L747" s="1" t="s">
        <v>53</v>
      </c>
      <c r="M747" s="1">
        <v>48</v>
      </c>
      <c r="N747" s="1">
        <v>174</v>
      </c>
      <c r="O747" s="1" t="s">
        <v>59</v>
      </c>
      <c r="P747" s="1">
        <v>110</v>
      </c>
      <c r="Q747" s="1">
        <v>140</v>
      </c>
      <c r="R747" s="1">
        <v>120</v>
      </c>
      <c r="S747" s="1">
        <v>250</v>
      </c>
      <c r="T747" s="1">
        <v>46</v>
      </c>
      <c r="U747" s="1" t="s">
        <v>35</v>
      </c>
      <c r="V747" s="1">
        <v>1055</v>
      </c>
      <c r="W747" s="5">
        <f>YEAR(Table1[Date])</f>
        <v>2012</v>
      </c>
    </row>
    <row r="748" spans="1:23" ht="15.75" customHeight="1" x14ac:dyDescent="0.25">
      <c r="A748" s="1">
        <v>712</v>
      </c>
      <c r="B748" s="1">
        <v>257</v>
      </c>
      <c r="C748" s="1">
        <v>14</v>
      </c>
      <c r="D748" s="3">
        <v>41183</v>
      </c>
      <c r="E748" s="1">
        <v>341</v>
      </c>
      <c r="F748" s="1" t="s">
        <v>39</v>
      </c>
      <c r="G748" s="1" t="s">
        <v>22</v>
      </c>
      <c r="H748" s="1">
        <v>84</v>
      </c>
      <c r="I748" s="1">
        <v>1</v>
      </c>
      <c r="J748" s="1" t="s">
        <v>23</v>
      </c>
      <c r="K748" s="1" t="s">
        <v>24</v>
      </c>
      <c r="L748" s="1" t="s">
        <v>57</v>
      </c>
      <c r="M748" s="1">
        <v>224</v>
      </c>
      <c r="N748" s="1">
        <v>598</v>
      </c>
      <c r="O748" s="1" t="s">
        <v>43</v>
      </c>
      <c r="P748" s="1">
        <v>200</v>
      </c>
      <c r="Q748" s="1">
        <v>280</v>
      </c>
      <c r="R748" s="1">
        <v>210</v>
      </c>
      <c r="S748" s="1">
        <v>480</v>
      </c>
      <c r="T748" s="1">
        <v>117</v>
      </c>
      <c r="U748" s="1" t="s">
        <v>27</v>
      </c>
      <c r="V748" s="1">
        <v>1662</v>
      </c>
      <c r="W748" s="5">
        <f>YEAR(Table1[Date])</f>
        <v>2012</v>
      </c>
    </row>
    <row r="749" spans="1:23" ht="15.75" customHeight="1" x14ac:dyDescent="0.25">
      <c r="A749" s="1">
        <v>641</v>
      </c>
      <c r="B749" s="1">
        <v>122</v>
      </c>
      <c r="C749" s="1">
        <v>-16</v>
      </c>
      <c r="D749" s="3">
        <v>41183</v>
      </c>
      <c r="E749" s="1">
        <v>176</v>
      </c>
      <c r="F749" s="1" t="s">
        <v>39</v>
      </c>
      <c r="G749" s="1" t="s">
        <v>22</v>
      </c>
      <c r="H749" s="1">
        <v>39</v>
      </c>
      <c r="I749" s="1">
        <v>1</v>
      </c>
      <c r="J749" s="1" t="s">
        <v>23</v>
      </c>
      <c r="K749" s="1" t="s">
        <v>24</v>
      </c>
      <c r="L749" s="1" t="s">
        <v>25</v>
      </c>
      <c r="M749" s="1">
        <v>114</v>
      </c>
      <c r="N749" s="1">
        <v>298</v>
      </c>
      <c r="O749" s="1" t="s">
        <v>43</v>
      </c>
      <c r="P749" s="1">
        <v>90</v>
      </c>
      <c r="Q749" s="1">
        <v>150</v>
      </c>
      <c r="R749" s="1">
        <v>130</v>
      </c>
      <c r="S749" s="1">
        <v>240</v>
      </c>
      <c r="T749" s="1">
        <v>62</v>
      </c>
      <c r="U749" s="1" t="s">
        <v>27</v>
      </c>
      <c r="V749" s="1">
        <v>789</v>
      </c>
      <c r="W749" s="5">
        <f>YEAR(Table1[Date])</f>
        <v>2012</v>
      </c>
    </row>
    <row r="750" spans="1:23" ht="15.75" customHeight="1" x14ac:dyDescent="0.25">
      <c r="A750" s="1">
        <v>573</v>
      </c>
      <c r="B750" s="1">
        <v>86</v>
      </c>
      <c r="C750" s="1">
        <v>-36</v>
      </c>
      <c r="D750" s="3">
        <v>41183</v>
      </c>
      <c r="E750" s="1">
        <v>23</v>
      </c>
      <c r="F750" s="1" t="s">
        <v>39</v>
      </c>
      <c r="G750" s="1" t="s">
        <v>22</v>
      </c>
      <c r="H750" s="1">
        <v>26</v>
      </c>
      <c r="I750" s="1">
        <v>1</v>
      </c>
      <c r="J750" s="1" t="s">
        <v>23</v>
      </c>
      <c r="K750" s="1" t="s">
        <v>24</v>
      </c>
      <c r="L750" s="1" t="s">
        <v>25</v>
      </c>
      <c r="M750" s="1">
        <v>-26</v>
      </c>
      <c r="N750" s="1">
        <v>109</v>
      </c>
      <c r="O750" s="1" t="s">
        <v>58</v>
      </c>
      <c r="P750" s="1">
        <v>60</v>
      </c>
      <c r="Q750" s="1">
        <v>20</v>
      </c>
      <c r="R750" s="1">
        <v>10</v>
      </c>
      <c r="S750" s="1">
        <v>80</v>
      </c>
      <c r="T750" s="1">
        <v>49</v>
      </c>
      <c r="U750" s="1" t="s">
        <v>27</v>
      </c>
      <c r="V750" s="1">
        <v>1698</v>
      </c>
      <c r="W750" s="5">
        <f>YEAR(Table1[Date])</f>
        <v>2012</v>
      </c>
    </row>
    <row r="751" spans="1:23" ht="15.75" customHeight="1" x14ac:dyDescent="0.25">
      <c r="A751" s="1">
        <v>563</v>
      </c>
      <c r="B751" s="1">
        <v>239</v>
      </c>
      <c r="C751" s="1">
        <v>39</v>
      </c>
      <c r="D751" s="3">
        <v>41183</v>
      </c>
      <c r="E751" s="1">
        <v>239</v>
      </c>
      <c r="F751" s="1" t="s">
        <v>39</v>
      </c>
      <c r="G751" s="1" t="s">
        <v>22</v>
      </c>
      <c r="H751" s="1">
        <v>66</v>
      </c>
      <c r="I751" s="1">
        <v>1</v>
      </c>
      <c r="J751" s="1" t="s">
        <v>23</v>
      </c>
      <c r="K751" s="1" t="s">
        <v>32</v>
      </c>
      <c r="L751" s="1" t="s">
        <v>33</v>
      </c>
      <c r="M751" s="1">
        <v>149</v>
      </c>
      <c r="N751" s="1">
        <v>478</v>
      </c>
      <c r="O751" s="1" t="s">
        <v>43</v>
      </c>
      <c r="P751" s="1">
        <v>170</v>
      </c>
      <c r="Q751" s="1">
        <v>170</v>
      </c>
      <c r="R751" s="1">
        <v>110</v>
      </c>
      <c r="S751" s="1">
        <v>340</v>
      </c>
      <c r="T751" s="1">
        <v>90</v>
      </c>
      <c r="U751" s="1" t="s">
        <v>35</v>
      </c>
      <c r="V751" s="1">
        <v>1755</v>
      </c>
      <c r="W751" s="5">
        <f>YEAR(Table1[Date])</f>
        <v>2012</v>
      </c>
    </row>
    <row r="752" spans="1:23" ht="15.75" customHeight="1" x14ac:dyDescent="0.25">
      <c r="A752" s="1">
        <v>563</v>
      </c>
      <c r="B752" s="1">
        <v>255</v>
      </c>
      <c r="C752" s="1">
        <v>53</v>
      </c>
      <c r="D752" s="3">
        <v>41183</v>
      </c>
      <c r="E752" s="1">
        <v>312</v>
      </c>
      <c r="F752" s="1" t="s">
        <v>39</v>
      </c>
      <c r="G752" s="1" t="s">
        <v>22</v>
      </c>
      <c r="H752" s="1">
        <v>96</v>
      </c>
      <c r="I752" s="1">
        <v>1</v>
      </c>
      <c r="J752" s="1" t="s">
        <v>23</v>
      </c>
      <c r="K752" s="1" t="s">
        <v>32</v>
      </c>
      <c r="L752" s="1" t="s">
        <v>61</v>
      </c>
      <c r="M752" s="1">
        <v>183</v>
      </c>
      <c r="N752" s="1">
        <v>567</v>
      </c>
      <c r="O752" s="1" t="s">
        <v>43</v>
      </c>
      <c r="P752" s="1">
        <v>170</v>
      </c>
      <c r="Q752" s="1">
        <v>230</v>
      </c>
      <c r="R752" s="1">
        <v>130</v>
      </c>
      <c r="S752" s="1">
        <v>400</v>
      </c>
      <c r="T752" s="1">
        <v>129</v>
      </c>
      <c r="U752" s="1" t="s">
        <v>35</v>
      </c>
      <c r="V752" s="1">
        <v>1756</v>
      </c>
      <c r="W752" s="5">
        <f>YEAR(Table1[Date])</f>
        <v>2012</v>
      </c>
    </row>
    <row r="753" spans="1:23" ht="15.75" customHeight="1" x14ac:dyDescent="0.25">
      <c r="A753" s="1">
        <v>417</v>
      </c>
      <c r="B753" s="1">
        <v>25</v>
      </c>
      <c r="C753" s="1">
        <v>-11</v>
      </c>
      <c r="D753" s="3">
        <v>41183</v>
      </c>
      <c r="E753" s="1">
        <v>31</v>
      </c>
      <c r="F753" s="1" t="s">
        <v>39</v>
      </c>
      <c r="G753" s="1" t="s">
        <v>22</v>
      </c>
      <c r="H753" s="1">
        <v>9</v>
      </c>
      <c r="I753" s="1">
        <v>1</v>
      </c>
      <c r="J753" s="1" t="s">
        <v>23</v>
      </c>
      <c r="K753" s="1" t="s">
        <v>32</v>
      </c>
      <c r="L753" s="1" t="s">
        <v>61</v>
      </c>
      <c r="M753" s="1">
        <v>-11</v>
      </c>
      <c r="N753" s="1">
        <v>56</v>
      </c>
      <c r="O753" s="1" t="s">
        <v>58</v>
      </c>
      <c r="P753" s="1">
        <v>10</v>
      </c>
      <c r="Q753" s="1">
        <v>20</v>
      </c>
      <c r="R753" s="1">
        <v>0</v>
      </c>
      <c r="S753" s="1">
        <v>30</v>
      </c>
      <c r="T753" s="1">
        <v>42</v>
      </c>
      <c r="U753" s="1" t="s">
        <v>35</v>
      </c>
      <c r="V753" s="1">
        <v>209</v>
      </c>
      <c r="W753" s="5">
        <f>YEAR(Table1[Date])</f>
        <v>2012</v>
      </c>
    </row>
    <row r="754" spans="1:23" ht="15.75" customHeight="1" x14ac:dyDescent="0.25">
      <c r="A754" s="1">
        <v>970</v>
      </c>
      <c r="B754" s="1">
        <v>81</v>
      </c>
      <c r="C754" s="1">
        <v>4</v>
      </c>
      <c r="D754" s="3">
        <v>41214</v>
      </c>
      <c r="E754" s="1">
        <v>117</v>
      </c>
      <c r="F754" s="1" t="s">
        <v>21</v>
      </c>
      <c r="G754" s="1" t="s">
        <v>22</v>
      </c>
      <c r="H754" s="1">
        <v>22</v>
      </c>
      <c r="I754" s="1">
        <v>1</v>
      </c>
      <c r="J754" s="1" t="s">
        <v>40</v>
      </c>
      <c r="K754" s="1" t="s">
        <v>45</v>
      </c>
      <c r="L754" s="1" t="s">
        <v>46</v>
      </c>
      <c r="M754" s="1">
        <v>84</v>
      </c>
      <c r="N754" s="1">
        <v>198</v>
      </c>
      <c r="O754" s="1" t="s">
        <v>26</v>
      </c>
      <c r="P754" s="1">
        <v>80</v>
      </c>
      <c r="Q754" s="1">
        <v>110</v>
      </c>
      <c r="R754" s="1">
        <v>80</v>
      </c>
      <c r="S754" s="1">
        <v>190</v>
      </c>
      <c r="T754" s="1">
        <v>33</v>
      </c>
      <c r="U754" s="1" t="s">
        <v>27</v>
      </c>
      <c r="V754" s="1">
        <v>984</v>
      </c>
      <c r="W754" s="5">
        <f>YEAR(Table1[Date])</f>
        <v>2012</v>
      </c>
    </row>
    <row r="755" spans="1:23" ht="15.75" customHeight="1" x14ac:dyDescent="0.25">
      <c r="A755" s="1">
        <v>815</v>
      </c>
      <c r="B755" s="1">
        <v>113</v>
      </c>
      <c r="C755" s="1">
        <v>-4</v>
      </c>
      <c r="D755" s="3">
        <v>41214</v>
      </c>
      <c r="E755" s="1">
        <v>165</v>
      </c>
      <c r="F755" s="1" t="s">
        <v>21</v>
      </c>
      <c r="G755" s="1" t="s">
        <v>22</v>
      </c>
      <c r="H755" s="1">
        <v>36</v>
      </c>
      <c r="I755" s="1">
        <v>1</v>
      </c>
      <c r="J755" s="1" t="s">
        <v>40</v>
      </c>
      <c r="K755" s="1" t="s">
        <v>45</v>
      </c>
      <c r="L755" s="1" t="s">
        <v>46</v>
      </c>
      <c r="M755" s="1">
        <v>106</v>
      </c>
      <c r="N755" s="1">
        <v>278</v>
      </c>
      <c r="O755" s="1" t="s">
        <v>63</v>
      </c>
      <c r="P755" s="1">
        <v>110</v>
      </c>
      <c r="Q755" s="1">
        <v>160</v>
      </c>
      <c r="R755" s="1">
        <v>110</v>
      </c>
      <c r="S755" s="1">
        <v>270</v>
      </c>
      <c r="T755" s="1">
        <v>59</v>
      </c>
      <c r="U755" s="1" t="s">
        <v>27</v>
      </c>
      <c r="V755" s="1">
        <v>803</v>
      </c>
      <c r="W755" s="5">
        <f>YEAR(Table1[Date])</f>
        <v>2012</v>
      </c>
    </row>
    <row r="756" spans="1:23" ht="15.75" customHeight="1" x14ac:dyDescent="0.25">
      <c r="A756" s="1">
        <v>303</v>
      </c>
      <c r="B756" s="1">
        <v>75</v>
      </c>
      <c r="C756" s="1">
        <v>-42</v>
      </c>
      <c r="D756" s="3">
        <v>41214</v>
      </c>
      <c r="E756" s="1">
        <v>114</v>
      </c>
      <c r="F756" s="1" t="s">
        <v>21</v>
      </c>
      <c r="G756" s="1" t="s">
        <v>22</v>
      </c>
      <c r="H756" s="1">
        <v>24</v>
      </c>
      <c r="I756" s="1">
        <v>1</v>
      </c>
      <c r="J756" s="1" t="s">
        <v>40</v>
      </c>
      <c r="K756" s="1" t="s">
        <v>41</v>
      </c>
      <c r="L756" s="1" t="s">
        <v>42</v>
      </c>
      <c r="M756" s="1">
        <v>58</v>
      </c>
      <c r="N756" s="1">
        <v>189</v>
      </c>
      <c r="O756" s="1" t="s">
        <v>26</v>
      </c>
      <c r="P756" s="1">
        <v>90</v>
      </c>
      <c r="Q756" s="1">
        <v>150</v>
      </c>
      <c r="R756" s="1">
        <v>100</v>
      </c>
      <c r="S756" s="1">
        <v>240</v>
      </c>
      <c r="T756" s="1">
        <v>56</v>
      </c>
      <c r="U756" s="1" t="s">
        <v>27</v>
      </c>
      <c r="V756" s="1">
        <v>659</v>
      </c>
      <c r="W756" s="5">
        <f>YEAR(Table1[Date])</f>
        <v>2012</v>
      </c>
    </row>
    <row r="757" spans="1:23" ht="15.75" customHeight="1" x14ac:dyDescent="0.25">
      <c r="A757" s="1">
        <v>847</v>
      </c>
      <c r="B757" s="1">
        <v>211</v>
      </c>
      <c r="C757" s="1">
        <v>-71</v>
      </c>
      <c r="D757" s="3">
        <v>41214</v>
      </c>
      <c r="E757" s="1">
        <v>212</v>
      </c>
      <c r="F757" s="1" t="s">
        <v>21</v>
      </c>
      <c r="G757" s="1" t="s">
        <v>22</v>
      </c>
      <c r="H757" s="1">
        <v>59</v>
      </c>
      <c r="I757" s="1">
        <v>1</v>
      </c>
      <c r="J757" s="1" t="s">
        <v>40</v>
      </c>
      <c r="K757" s="1" t="s">
        <v>41</v>
      </c>
      <c r="L757" s="1" t="s">
        <v>42</v>
      </c>
      <c r="M757" s="1">
        <v>129</v>
      </c>
      <c r="N757" s="1">
        <v>423</v>
      </c>
      <c r="O757" s="1" t="s">
        <v>63</v>
      </c>
      <c r="P757" s="1">
        <v>270</v>
      </c>
      <c r="Q757" s="1">
        <v>270</v>
      </c>
      <c r="R757" s="1">
        <v>200</v>
      </c>
      <c r="S757" s="1">
        <v>540</v>
      </c>
      <c r="T757" s="1">
        <v>83</v>
      </c>
      <c r="U757" s="1" t="s">
        <v>27</v>
      </c>
      <c r="V757" s="1">
        <v>1778</v>
      </c>
      <c r="W757" s="5">
        <f>YEAR(Table1[Date])</f>
        <v>2012</v>
      </c>
    </row>
    <row r="758" spans="1:23" ht="15.75" customHeight="1" x14ac:dyDescent="0.25">
      <c r="A758" s="1">
        <v>970</v>
      </c>
      <c r="B758" s="1">
        <v>118</v>
      </c>
      <c r="C758" s="1">
        <v>-2</v>
      </c>
      <c r="D758" s="3">
        <v>41214</v>
      </c>
      <c r="E758" s="1">
        <v>172</v>
      </c>
      <c r="F758" s="1" t="s">
        <v>21</v>
      </c>
      <c r="G758" s="1" t="s">
        <v>22</v>
      </c>
      <c r="H758" s="1">
        <v>33</v>
      </c>
      <c r="I758" s="1">
        <v>1</v>
      </c>
      <c r="J758" s="1" t="s">
        <v>40</v>
      </c>
      <c r="K758" s="1" t="s">
        <v>45</v>
      </c>
      <c r="L758" s="1" t="s">
        <v>50</v>
      </c>
      <c r="M758" s="1">
        <v>128</v>
      </c>
      <c r="N758" s="1">
        <v>290</v>
      </c>
      <c r="O758" s="1" t="s">
        <v>26</v>
      </c>
      <c r="P758" s="1">
        <v>110</v>
      </c>
      <c r="Q758" s="1">
        <v>170</v>
      </c>
      <c r="R758" s="1">
        <v>130</v>
      </c>
      <c r="S758" s="1">
        <v>280</v>
      </c>
      <c r="T758" s="1">
        <v>44</v>
      </c>
      <c r="U758" s="1" t="s">
        <v>35</v>
      </c>
      <c r="V758" s="1">
        <v>930</v>
      </c>
      <c r="W758" s="5">
        <f>YEAR(Table1[Date])</f>
        <v>2012</v>
      </c>
    </row>
    <row r="759" spans="1:23" ht="15.75" customHeight="1" x14ac:dyDescent="0.25">
      <c r="A759" s="1">
        <v>815</v>
      </c>
      <c r="B759" s="1">
        <v>173</v>
      </c>
      <c r="C759" s="1">
        <v>-1</v>
      </c>
      <c r="D759" s="3">
        <v>41214</v>
      </c>
      <c r="E759" s="1">
        <v>239</v>
      </c>
      <c r="F759" s="1" t="s">
        <v>21</v>
      </c>
      <c r="G759" s="1" t="s">
        <v>22</v>
      </c>
      <c r="H759" s="1">
        <v>57</v>
      </c>
      <c r="I759" s="1">
        <v>1</v>
      </c>
      <c r="J759" s="1" t="s">
        <v>40</v>
      </c>
      <c r="K759" s="1" t="s">
        <v>45</v>
      </c>
      <c r="L759" s="1" t="s">
        <v>52</v>
      </c>
      <c r="M759" s="1">
        <v>139</v>
      </c>
      <c r="N759" s="1">
        <v>412</v>
      </c>
      <c r="O759" s="1" t="s">
        <v>63</v>
      </c>
      <c r="P759" s="1">
        <v>170</v>
      </c>
      <c r="Q759" s="1">
        <v>230</v>
      </c>
      <c r="R759" s="1">
        <v>140</v>
      </c>
      <c r="S759" s="1">
        <v>400</v>
      </c>
      <c r="T759" s="1">
        <v>100</v>
      </c>
      <c r="U759" s="1" t="s">
        <v>35</v>
      </c>
      <c r="V759" s="1">
        <v>1150</v>
      </c>
      <c r="W759" s="5">
        <f>YEAR(Table1[Date])</f>
        <v>2012</v>
      </c>
    </row>
    <row r="760" spans="1:23" ht="15.75" customHeight="1" x14ac:dyDescent="0.25">
      <c r="A760" s="1">
        <v>303</v>
      </c>
      <c r="B760" s="1">
        <v>50</v>
      </c>
      <c r="C760" s="1">
        <v>-22</v>
      </c>
      <c r="D760" s="3">
        <v>41214</v>
      </c>
      <c r="E760" s="1">
        <v>73</v>
      </c>
      <c r="F760" s="1" t="s">
        <v>21</v>
      </c>
      <c r="G760" s="1" t="s">
        <v>22</v>
      </c>
      <c r="H760" s="1">
        <v>14</v>
      </c>
      <c r="I760" s="1">
        <v>1</v>
      </c>
      <c r="J760" s="1" t="s">
        <v>40</v>
      </c>
      <c r="K760" s="1" t="s">
        <v>41</v>
      </c>
      <c r="L760" s="1" t="s">
        <v>53</v>
      </c>
      <c r="M760" s="1">
        <v>48</v>
      </c>
      <c r="N760" s="1">
        <v>123</v>
      </c>
      <c r="O760" s="1" t="s">
        <v>26</v>
      </c>
      <c r="P760" s="1">
        <v>60</v>
      </c>
      <c r="Q760" s="1">
        <v>90</v>
      </c>
      <c r="R760" s="1">
        <v>70</v>
      </c>
      <c r="S760" s="1">
        <v>150</v>
      </c>
      <c r="T760" s="1">
        <v>25</v>
      </c>
      <c r="U760" s="1" t="s">
        <v>35</v>
      </c>
      <c r="V760" s="1">
        <v>589</v>
      </c>
      <c r="W760" s="5">
        <f>YEAR(Table1[Date])</f>
        <v>2012</v>
      </c>
    </row>
    <row r="761" spans="1:23" ht="15.75" customHeight="1" x14ac:dyDescent="0.25">
      <c r="A761" s="1">
        <v>224</v>
      </c>
      <c r="B761" s="1">
        <v>228</v>
      </c>
      <c r="C761" s="1">
        <v>-94</v>
      </c>
      <c r="D761" s="3">
        <v>41214</v>
      </c>
      <c r="E761" s="1">
        <v>304</v>
      </c>
      <c r="F761" s="1" t="s">
        <v>21</v>
      </c>
      <c r="G761" s="1" t="s">
        <v>22</v>
      </c>
      <c r="H761" s="1">
        <v>75</v>
      </c>
      <c r="I761" s="1">
        <v>1</v>
      </c>
      <c r="J761" s="1" t="s">
        <v>40</v>
      </c>
      <c r="K761" s="1" t="s">
        <v>41</v>
      </c>
      <c r="L761" s="1" t="s">
        <v>53</v>
      </c>
      <c r="M761" s="1">
        <v>196</v>
      </c>
      <c r="N761" s="1">
        <v>532</v>
      </c>
      <c r="O761" s="1" t="s">
        <v>63</v>
      </c>
      <c r="P761" s="1">
        <v>290</v>
      </c>
      <c r="Q761" s="1">
        <v>390</v>
      </c>
      <c r="R761" s="1">
        <v>290</v>
      </c>
      <c r="S761" s="1">
        <v>680</v>
      </c>
      <c r="T761" s="1">
        <v>108</v>
      </c>
      <c r="U761" s="1" t="s">
        <v>35</v>
      </c>
      <c r="V761" s="1">
        <v>1691</v>
      </c>
      <c r="W761" s="5">
        <f>YEAR(Table1[Date])</f>
        <v>2012</v>
      </c>
    </row>
    <row r="762" spans="1:23" ht="15.75" customHeight="1" x14ac:dyDescent="0.25">
      <c r="A762" s="1">
        <v>440</v>
      </c>
      <c r="B762" s="1">
        <v>181</v>
      </c>
      <c r="C762" s="1">
        <v>-63</v>
      </c>
      <c r="D762" s="3">
        <v>41214</v>
      </c>
      <c r="E762" s="1">
        <v>182</v>
      </c>
      <c r="F762" s="1" t="s">
        <v>21</v>
      </c>
      <c r="G762" s="1" t="s">
        <v>22</v>
      </c>
      <c r="H762" s="1">
        <v>50</v>
      </c>
      <c r="I762" s="1">
        <v>1</v>
      </c>
      <c r="J762" s="1" t="s">
        <v>40</v>
      </c>
      <c r="K762" s="1" t="s">
        <v>41</v>
      </c>
      <c r="L762" s="1" t="s">
        <v>53</v>
      </c>
      <c r="M762" s="1">
        <v>107</v>
      </c>
      <c r="N762" s="1">
        <v>363</v>
      </c>
      <c r="O762" s="1" t="s">
        <v>65</v>
      </c>
      <c r="P762" s="1">
        <v>230</v>
      </c>
      <c r="Q762" s="1">
        <v>230</v>
      </c>
      <c r="R762" s="1">
        <v>170</v>
      </c>
      <c r="S762" s="1">
        <v>460</v>
      </c>
      <c r="T762" s="1">
        <v>75</v>
      </c>
      <c r="U762" s="1" t="s">
        <v>35</v>
      </c>
      <c r="V762" s="1">
        <v>1283</v>
      </c>
      <c r="W762" s="5">
        <f>YEAR(Table1[Date])</f>
        <v>2012</v>
      </c>
    </row>
    <row r="763" spans="1:23" ht="15.75" customHeight="1" x14ac:dyDescent="0.25">
      <c r="A763" s="1">
        <v>970</v>
      </c>
      <c r="B763" s="1">
        <v>181</v>
      </c>
      <c r="C763" s="1">
        <v>7</v>
      </c>
      <c r="D763" s="3">
        <v>41214</v>
      </c>
      <c r="E763" s="1">
        <v>182</v>
      </c>
      <c r="F763" s="1" t="s">
        <v>21</v>
      </c>
      <c r="G763" s="1" t="s">
        <v>22</v>
      </c>
      <c r="H763" s="1">
        <v>50</v>
      </c>
      <c r="I763" s="1">
        <v>1</v>
      </c>
      <c r="J763" s="1" t="s">
        <v>23</v>
      </c>
      <c r="K763" s="1" t="s">
        <v>24</v>
      </c>
      <c r="L763" s="1" t="s">
        <v>57</v>
      </c>
      <c r="M763" s="1">
        <v>107</v>
      </c>
      <c r="N763" s="1">
        <v>363</v>
      </c>
      <c r="O763" s="1" t="s">
        <v>26</v>
      </c>
      <c r="P763" s="1">
        <v>170</v>
      </c>
      <c r="Q763" s="1">
        <v>160</v>
      </c>
      <c r="R763" s="1">
        <v>100</v>
      </c>
      <c r="S763" s="1">
        <v>330</v>
      </c>
      <c r="T763" s="1">
        <v>75</v>
      </c>
      <c r="U763" s="1" t="s">
        <v>27</v>
      </c>
      <c r="V763" s="1">
        <v>1283</v>
      </c>
      <c r="W763" s="5">
        <f>YEAR(Table1[Date])</f>
        <v>2012</v>
      </c>
    </row>
    <row r="764" spans="1:23" ht="15.75" customHeight="1" x14ac:dyDescent="0.25">
      <c r="A764" s="1">
        <v>312</v>
      </c>
      <c r="B764" s="1">
        <v>118</v>
      </c>
      <c r="C764" s="1">
        <v>17</v>
      </c>
      <c r="D764" s="3">
        <v>41214</v>
      </c>
      <c r="E764" s="1">
        <v>172</v>
      </c>
      <c r="F764" s="1" t="s">
        <v>21</v>
      </c>
      <c r="G764" s="1" t="s">
        <v>22</v>
      </c>
      <c r="H764" s="1">
        <v>33</v>
      </c>
      <c r="I764" s="1">
        <v>1</v>
      </c>
      <c r="J764" s="1" t="s">
        <v>23</v>
      </c>
      <c r="K764" s="1" t="s">
        <v>24</v>
      </c>
      <c r="L764" s="1" t="s">
        <v>57</v>
      </c>
      <c r="M764" s="1">
        <v>127</v>
      </c>
      <c r="N764" s="1">
        <v>290</v>
      </c>
      <c r="O764" s="1" t="s">
        <v>63</v>
      </c>
      <c r="P764" s="1">
        <v>110</v>
      </c>
      <c r="Q764" s="1">
        <v>150</v>
      </c>
      <c r="R764" s="1">
        <v>110</v>
      </c>
      <c r="S764" s="1">
        <v>260</v>
      </c>
      <c r="T764" s="1">
        <v>45</v>
      </c>
      <c r="U764" s="1" t="s">
        <v>27</v>
      </c>
      <c r="V764" s="1">
        <v>930</v>
      </c>
      <c r="W764" s="5">
        <f>YEAR(Table1[Date])</f>
        <v>2012</v>
      </c>
    </row>
    <row r="765" spans="1:23" ht="15.75" customHeight="1" x14ac:dyDescent="0.25">
      <c r="A765" s="1">
        <v>630</v>
      </c>
      <c r="B765" s="1">
        <v>81</v>
      </c>
      <c r="C765" s="1">
        <v>4</v>
      </c>
      <c r="D765" s="3">
        <v>41214</v>
      </c>
      <c r="E765" s="1">
        <v>117</v>
      </c>
      <c r="F765" s="1" t="s">
        <v>21</v>
      </c>
      <c r="G765" s="1" t="s">
        <v>22</v>
      </c>
      <c r="H765" s="1">
        <v>22</v>
      </c>
      <c r="I765" s="1">
        <v>1</v>
      </c>
      <c r="J765" s="1" t="s">
        <v>23</v>
      </c>
      <c r="K765" s="1" t="s">
        <v>24</v>
      </c>
      <c r="L765" s="1" t="s">
        <v>28</v>
      </c>
      <c r="M765" s="1">
        <v>84</v>
      </c>
      <c r="N765" s="1">
        <v>198</v>
      </c>
      <c r="O765" s="1" t="s">
        <v>63</v>
      </c>
      <c r="P765" s="1">
        <v>70</v>
      </c>
      <c r="Q765" s="1">
        <v>110</v>
      </c>
      <c r="R765" s="1">
        <v>80</v>
      </c>
      <c r="S765" s="1">
        <v>180</v>
      </c>
      <c r="T765" s="1">
        <v>33</v>
      </c>
      <c r="U765" s="1" t="s">
        <v>27</v>
      </c>
      <c r="V765" s="1">
        <v>984</v>
      </c>
      <c r="W765" s="5">
        <f>YEAR(Table1[Date])</f>
        <v>2012</v>
      </c>
    </row>
    <row r="766" spans="1:23" ht="15.75" customHeight="1" x14ac:dyDescent="0.25">
      <c r="A766" s="1">
        <v>330</v>
      </c>
      <c r="B766" s="1">
        <v>78</v>
      </c>
      <c r="C766" s="1">
        <v>2</v>
      </c>
      <c r="D766" s="3">
        <v>41214</v>
      </c>
      <c r="E766" s="1">
        <v>119</v>
      </c>
      <c r="F766" s="1" t="s">
        <v>21</v>
      </c>
      <c r="G766" s="1" t="s">
        <v>22</v>
      </c>
      <c r="H766" s="1">
        <v>25</v>
      </c>
      <c r="I766" s="1">
        <v>1</v>
      </c>
      <c r="J766" s="1" t="s">
        <v>23</v>
      </c>
      <c r="K766" s="1" t="s">
        <v>32</v>
      </c>
      <c r="L766" s="1" t="s">
        <v>33</v>
      </c>
      <c r="M766" s="1">
        <v>62</v>
      </c>
      <c r="N766" s="1">
        <v>197</v>
      </c>
      <c r="O766" s="1" t="s">
        <v>65</v>
      </c>
      <c r="P766" s="1">
        <v>60</v>
      </c>
      <c r="Q766" s="1">
        <v>100</v>
      </c>
      <c r="R766" s="1">
        <v>60</v>
      </c>
      <c r="S766" s="1">
        <v>160</v>
      </c>
      <c r="T766" s="1">
        <v>57</v>
      </c>
      <c r="U766" s="1" t="s">
        <v>35</v>
      </c>
      <c r="V766" s="1">
        <v>798</v>
      </c>
      <c r="W766" s="5">
        <f>YEAR(Table1[Date])</f>
        <v>2012</v>
      </c>
    </row>
    <row r="767" spans="1:23" ht="15.75" customHeight="1" x14ac:dyDescent="0.25">
      <c r="A767" s="1">
        <v>630</v>
      </c>
      <c r="B767" s="1">
        <v>75</v>
      </c>
      <c r="C767" s="1">
        <v>9</v>
      </c>
      <c r="D767" s="3">
        <v>41214</v>
      </c>
      <c r="E767" s="1">
        <v>114</v>
      </c>
      <c r="F767" s="1" t="s">
        <v>21</v>
      </c>
      <c r="G767" s="1" t="s">
        <v>22</v>
      </c>
      <c r="H767" s="1">
        <v>24</v>
      </c>
      <c r="I767" s="1">
        <v>1</v>
      </c>
      <c r="J767" s="1" t="s">
        <v>23</v>
      </c>
      <c r="K767" s="1" t="s">
        <v>32</v>
      </c>
      <c r="L767" s="1" t="s">
        <v>61</v>
      </c>
      <c r="M767" s="1">
        <v>59</v>
      </c>
      <c r="N767" s="1">
        <v>189</v>
      </c>
      <c r="O767" s="1" t="s">
        <v>63</v>
      </c>
      <c r="P767" s="1">
        <v>60</v>
      </c>
      <c r="Q767" s="1">
        <v>90</v>
      </c>
      <c r="R767" s="1">
        <v>50</v>
      </c>
      <c r="S767" s="1">
        <v>150</v>
      </c>
      <c r="T767" s="1">
        <v>55</v>
      </c>
      <c r="U767" s="1" t="s">
        <v>35</v>
      </c>
      <c r="V767" s="1">
        <v>659</v>
      </c>
      <c r="W767" s="5">
        <f>YEAR(Table1[Date])</f>
        <v>2012</v>
      </c>
    </row>
    <row r="768" spans="1:23" ht="15.75" customHeight="1" x14ac:dyDescent="0.25">
      <c r="A768" s="1">
        <v>419</v>
      </c>
      <c r="B768" s="1">
        <v>102</v>
      </c>
      <c r="C768" s="1">
        <v>19</v>
      </c>
      <c r="D768" s="3">
        <v>41214</v>
      </c>
      <c r="E768" s="1">
        <v>143</v>
      </c>
      <c r="F768" s="1" t="s">
        <v>21</v>
      </c>
      <c r="G768" s="1" t="s">
        <v>22</v>
      </c>
      <c r="H768" s="1">
        <v>31</v>
      </c>
      <c r="I768" s="1">
        <v>1</v>
      </c>
      <c r="J768" s="1" t="s">
        <v>23</v>
      </c>
      <c r="K768" s="1" t="s">
        <v>32</v>
      </c>
      <c r="L768" s="1" t="s">
        <v>61</v>
      </c>
      <c r="M768" s="1">
        <v>89</v>
      </c>
      <c r="N768" s="1">
        <v>245</v>
      </c>
      <c r="O768" s="1" t="s">
        <v>65</v>
      </c>
      <c r="P768" s="1">
        <v>80</v>
      </c>
      <c r="Q768" s="1">
        <v>120</v>
      </c>
      <c r="R768" s="1">
        <v>70</v>
      </c>
      <c r="S768" s="1">
        <v>200</v>
      </c>
      <c r="T768" s="1">
        <v>54</v>
      </c>
      <c r="U768" s="1" t="s">
        <v>35</v>
      </c>
      <c r="V768" s="1">
        <v>666</v>
      </c>
      <c r="W768" s="5">
        <f>YEAR(Table1[Date])</f>
        <v>2012</v>
      </c>
    </row>
    <row r="769" spans="1:23" ht="15.75" customHeight="1" x14ac:dyDescent="0.25">
      <c r="A769" s="1">
        <v>719</v>
      </c>
      <c r="B769" s="1">
        <v>88</v>
      </c>
      <c r="C769" s="1">
        <v>10</v>
      </c>
      <c r="D769" s="3">
        <v>41214</v>
      </c>
      <c r="E769" s="1">
        <v>112</v>
      </c>
      <c r="F769" s="1" t="s">
        <v>21</v>
      </c>
      <c r="G769" s="1" t="s">
        <v>22</v>
      </c>
      <c r="H769" s="1">
        <v>29</v>
      </c>
      <c r="I769" s="1">
        <v>1</v>
      </c>
      <c r="J769" s="1" t="s">
        <v>23</v>
      </c>
      <c r="K769" s="1" t="s">
        <v>32</v>
      </c>
      <c r="L769" s="1" t="s">
        <v>37</v>
      </c>
      <c r="M769" s="1">
        <v>70</v>
      </c>
      <c r="N769" s="1">
        <v>200</v>
      </c>
      <c r="O769" s="1" t="s">
        <v>26</v>
      </c>
      <c r="P769" s="1">
        <v>70</v>
      </c>
      <c r="Q769" s="1">
        <v>90</v>
      </c>
      <c r="R769" s="1">
        <v>60</v>
      </c>
      <c r="S769" s="1">
        <v>160</v>
      </c>
      <c r="T769" s="1">
        <v>42</v>
      </c>
      <c r="U769" s="1" t="s">
        <v>35</v>
      </c>
      <c r="V769" s="1">
        <v>561</v>
      </c>
      <c r="W769" s="5">
        <f>YEAR(Table1[Date])</f>
        <v>2012</v>
      </c>
    </row>
    <row r="770" spans="1:23" ht="15.75" customHeight="1" x14ac:dyDescent="0.25">
      <c r="A770" s="1">
        <v>641</v>
      </c>
      <c r="B770" s="1">
        <v>10</v>
      </c>
      <c r="C770" s="1">
        <v>-13</v>
      </c>
      <c r="D770" s="3">
        <v>41214</v>
      </c>
      <c r="E770" s="1">
        <v>13</v>
      </c>
      <c r="F770" s="1" t="s">
        <v>39</v>
      </c>
      <c r="G770" s="1" t="s">
        <v>22</v>
      </c>
      <c r="H770" s="1">
        <v>3</v>
      </c>
      <c r="I770" s="1">
        <v>1</v>
      </c>
      <c r="J770" s="1" t="s">
        <v>40</v>
      </c>
      <c r="K770" s="1" t="s">
        <v>45</v>
      </c>
      <c r="L770" s="1" t="s">
        <v>46</v>
      </c>
      <c r="M770" s="1">
        <v>-3</v>
      </c>
      <c r="N770" s="1">
        <v>23</v>
      </c>
      <c r="O770" s="1" t="s">
        <v>43</v>
      </c>
      <c r="P770" s="1">
        <v>0</v>
      </c>
      <c r="Q770" s="1">
        <v>20</v>
      </c>
      <c r="R770" s="1">
        <v>10</v>
      </c>
      <c r="S770" s="1">
        <v>20</v>
      </c>
      <c r="T770" s="1">
        <v>16</v>
      </c>
      <c r="U770" s="1" t="s">
        <v>27</v>
      </c>
      <c r="V770" s="1">
        <v>596</v>
      </c>
      <c r="W770" s="5">
        <f>YEAR(Table1[Date])</f>
        <v>2012</v>
      </c>
    </row>
    <row r="771" spans="1:23" ht="15.75" customHeight="1" x14ac:dyDescent="0.25">
      <c r="A771" s="1">
        <v>262</v>
      </c>
      <c r="B771" s="1">
        <v>77</v>
      </c>
      <c r="C771" s="1">
        <v>-9</v>
      </c>
      <c r="D771" s="3">
        <v>41214</v>
      </c>
      <c r="E771" s="1">
        <v>103</v>
      </c>
      <c r="F771" s="1" t="s">
        <v>39</v>
      </c>
      <c r="G771" s="1" t="s">
        <v>22</v>
      </c>
      <c r="H771" s="1">
        <v>25</v>
      </c>
      <c r="I771" s="1">
        <v>1</v>
      </c>
      <c r="J771" s="1" t="s">
        <v>40</v>
      </c>
      <c r="K771" s="1" t="s">
        <v>45</v>
      </c>
      <c r="L771" s="1" t="s">
        <v>46</v>
      </c>
      <c r="M771" s="1">
        <v>51</v>
      </c>
      <c r="N771" s="1">
        <v>180</v>
      </c>
      <c r="O771" s="1" t="s">
        <v>59</v>
      </c>
      <c r="P771" s="1">
        <v>70</v>
      </c>
      <c r="Q771" s="1">
        <v>100</v>
      </c>
      <c r="R771" s="1">
        <v>60</v>
      </c>
      <c r="S771" s="1">
        <v>170</v>
      </c>
      <c r="T771" s="1">
        <v>52</v>
      </c>
      <c r="U771" s="1" t="s">
        <v>27</v>
      </c>
      <c r="V771" s="1">
        <v>557</v>
      </c>
      <c r="W771" s="5">
        <f>YEAR(Table1[Date])</f>
        <v>2012</v>
      </c>
    </row>
    <row r="772" spans="1:23" ht="15.75" customHeight="1" x14ac:dyDescent="0.25">
      <c r="A772" s="1">
        <v>563</v>
      </c>
      <c r="B772" s="1">
        <v>15</v>
      </c>
      <c r="C772" s="1">
        <v>-2</v>
      </c>
      <c r="D772" s="3">
        <v>41214</v>
      </c>
      <c r="E772" s="1">
        <v>24</v>
      </c>
      <c r="F772" s="1" t="s">
        <v>39</v>
      </c>
      <c r="G772" s="1" t="s">
        <v>22</v>
      </c>
      <c r="H772" s="1">
        <v>4</v>
      </c>
      <c r="I772" s="1">
        <v>1</v>
      </c>
      <c r="J772" s="1" t="s">
        <v>40</v>
      </c>
      <c r="K772" s="1" t="s">
        <v>45</v>
      </c>
      <c r="L772" s="1" t="s">
        <v>50</v>
      </c>
      <c r="M772" s="1">
        <v>8</v>
      </c>
      <c r="N772" s="1">
        <v>39</v>
      </c>
      <c r="O772" s="1" t="s">
        <v>43</v>
      </c>
      <c r="P772" s="1">
        <v>10</v>
      </c>
      <c r="Q772" s="1">
        <v>20</v>
      </c>
      <c r="R772" s="1">
        <v>10</v>
      </c>
      <c r="S772" s="1">
        <v>30</v>
      </c>
      <c r="T772" s="1">
        <v>16</v>
      </c>
      <c r="U772" s="1" t="s">
        <v>35</v>
      </c>
      <c r="V772" s="1">
        <v>848</v>
      </c>
      <c r="W772" s="5">
        <f>YEAR(Table1[Date])</f>
        <v>2012</v>
      </c>
    </row>
    <row r="773" spans="1:23" ht="15.75" customHeight="1" x14ac:dyDescent="0.25">
      <c r="A773" s="1">
        <v>573</v>
      </c>
      <c r="B773" s="1">
        <v>82</v>
      </c>
      <c r="C773" s="1">
        <v>-2</v>
      </c>
      <c r="D773" s="3">
        <v>41214</v>
      </c>
      <c r="E773" s="1">
        <v>102</v>
      </c>
      <c r="F773" s="1" t="s">
        <v>39</v>
      </c>
      <c r="G773" s="1" t="s">
        <v>22</v>
      </c>
      <c r="H773" s="1">
        <v>31</v>
      </c>
      <c r="I773" s="1">
        <v>1</v>
      </c>
      <c r="J773" s="1" t="s">
        <v>40</v>
      </c>
      <c r="K773" s="1" t="s">
        <v>45</v>
      </c>
      <c r="L773" s="1" t="s">
        <v>52</v>
      </c>
      <c r="M773" s="1">
        <v>38</v>
      </c>
      <c r="N773" s="1">
        <v>184</v>
      </c>
      <c r="O773" s="1" t="s">
        <v>58</v>
      </c>
      <c r="P773" s="1">
        <v>80</v>
      </c>
      <c r="Q773" s="1">
        <v>100</v>
      </c>
      <c r="R773" s="1">
        <v>40</v>
      </c>
      <c r="S773" s="1">
        <v>180</v>
      </c>
      <c r="T773" s="1">
        <v>64</v>
      </c>
      <c r="U773" s="1" t="s">
        <v>35</v>
      </c>
      <c r="V773" s="1">
        <v>601</v>
      </c>
      <c r="W773" s="5">
        <f>YEAR(Table1[Date])</f>
        <v>2012</v>
      </c>
    </row>
    <row r="774" spans="1:23" ht="15.75" customHeight="1" x14ac:dyDescent="0.25">
      <c r="A774" s="1">
        <v>262</v>
      </c>
      <c r="B774" s="1">
        <v>94</v>
      </c>
      <c r="C774" s="1">
        <v>-14</v>
      </c>
      <c r="D774" s="3">
        <v>41214</v>
      </c>
      <c r="E774" s="1">
        <v>130</v>
      </c>
      <c r="F774" s="1" t="s">
        <v>39</v>
      </c>
      <c r="G774" s="1" t="s">
        <v>22</v>
      </c>
      <c r="H774" s="1">
        <v>85</v>
      </c>
      <c r="I774" s="1">
        <v>1</v>
      </c>
      <c r="J774" s="1" t="s">
        <v>40</v>
      </c>
      <c r="K774" s="1" t="s">
        <v>45</v>
      </c>
      <c r="L774" s="1" t="s">
        <v>52</v>
      </c>
      <c r="M774" s="1">
        <v>16</v>
      </c>
      <c r="N774" s="1">
        <v>224</v>
      </c>
      <c r="O774" s="1" t="s">
        <v>59</v>
      </c>
      <c r="P774" s="1">
        <v>90</v>
      </c>
      <c r="Q774" s="1">
        <v>130</v>
      </c>
      <c r="R774" s="1">
        <v>30</v>
      </c>
      <c r="S774" s="1">
        <v>220</v>
      </c>
      <c r="T774" s="1">
        <v>114</v>
      </c>
      <c r="U774" s="1" t="s">
        <v>35</v>
      </c>
      <c r="V774" s="1">
        <v>694</v>
      </c>
      <c r="W774" s="5">
        <f>YEAR(Table1[Date])</f>
        <v>2012</v>
      </c>
    </row>
    <row r="775" spans="1:23" ht="15.75" customHeight="1" x14ac:dyDescent="0.25">
      <c r="A775" s="1">
        <v>314</v>
      </c>
      <c r="B775" s="1">
        <v>54</v>
      </c>
      <c r="C775" s="1">
        <v>-29</v>
      </c>
      <c r="D775" s="3">
        <v>41214</v>
      </c>
      <c r="E775" s="1">
        <v>78</v>
      </c>
      <c r="F775" s="1" t="s">
        <v>39</v>
      </c>
      <c r="G775" s="1" t="s">
        <v>22</v>
      </c>
      <c r="H775" s="1">
        <v>15</v>
      </c>
      <c r="I775" s="1">
        <v>1</v>
      </c>
      <c r="J775" s="1" t="s">
        <v>40</v>
      </c>
      <c r="K775" s="1" t="s">
        <v>41</v>
      </c>
      <c r="L775" s="1" t="s">
        <v>53</v>
      </c>
      <c r="M775" s="1">
        <v>51</v>
      </c>
      <c r="N775" s="1">
        <v>132</v>
      </c>
      <c r="O775" s="1" t="s">
        <v>58</v>
      </c>
      <c r="P775" s="1">
        <v>60</v>
      </c>
      <c r="Q775" s="1">
        <v>100</v>
      </c>
      <c r="R775" s="1">
        <v>80</v>
      </c>
      <c r="S775" s="1">
        <v>160</v>
      </c>
      <c r="T775" s="1">
        <v>27</v>
      </c>
      <c r="U775" s="1" t="s">
        <v>35</v>
      </c>
      <c r="V775" s="1">
        <v>885</v>
      </c>
      <c r="W775" s="5">
        <f>YEAR(Table1[Date])</f>
        <v>2012</v>
      </c>
    </row>
    <row r="776" spans="1:23" ht="15.75" customHeight="1" x14ac:dyDescent="0.25">
      <c r="A776" s="1">
        <v>920</v>
      </c>
      <c r="B776" s="1">
        <v>75</v>
      </c>
      <c r="C776" s="1">
        <v>-25</v>
      </c>
      <c r="D776" s="3">
        <v>41214</v>
      </c>
      <c r="E776" s="1">
        <v>89</v>
      </c>
      <c r="F776" s="1" t="s">
        <v>39</v>
      </c>
      <c r="G776" s="1" t="s">
        <v>22</v>
      </c>
      <c r="H776" s="1">
        <v>23</v>
      </c>
      <c r="I776" s="1">
        <v>1</v>
      </c>
      <c r="J776" s="1" t="s">
        <v>40</v>
      </c>
      <c r="K776" s="1" t="s">
        <v>41</v>
      </c>
      <c r="L776" s="1" t="s">
        <v>53</v>
      </c>
      <c r="M776" s="1">
        <v>45</v>
      </c>
      <c r="N776" s="1">
        <v>164</v>
      </c>
      <c r="O776" s="1" t="s">
        <v>59</v>
      </c>
      <c r="P776" s="1">
        <v>90</v>
      </c>
      <c r="Q776" s="1">
        <v>110</v>
      </c>
      <c r="R776" s="1">
        <v>70</v>
      </c>
      <c r="S776" s="1">
        <v>200</v>
      </c>
      <c r="T776" s="1">
        <v>44</v>
      </c>
      <c r="U776" s="1" t="s">
        <v>35</v>
      </c>
      <c r="V776" s="1">
        <v>1063</v>
      </c>
      <c r="W776" s="5">
        <f>YEAR(Table1[Date])</f>
        <v>2012</v>
      </c>
    </row>
    <row r="777" spans="1:23" ht="15.75" customHeight="1" x14ac:dyDescent="0.25">
      <c r="A777" s="1">
        <v>712</v>
      </c>
      <c r="B777" s="1">
        <v>228</v>
      </c>
      <c r="C777" s="1">
        <v>16</v>
      </c>
      <c r="D777" s="3">
        <v>41214</v>
      </c>
      <c r="E777" s="1">
        <v>304</v>
      </c>
      <c r="F777" s="1" t="s">
        <v>39</v>
      </c>
      <c r="G777" s="1" t="s">
        <v>22</v>
      </c>
      <c r="H777" s="1">
        <v>75</v>
      </c>
      <c r="I777" s="1">
        <v>1</v>
      </c>
      <c r="J777" s="1" t="s">
        <v>23</v>
      </c>
      <c r="K777" s="1" t="s">
        <v>24</v>
      </c>
      <c r="L777" s="1" t="s">
        <v>57</v>
      </c>
      <c r="M777" s="1">
        <v>196</v>
      </c>
      <c r="N777" s="1">
        <v>532</v>
      </c>
      <c r="O777" s="1" t="s">
        <v>43</v>
      </c>
      <c r="P777" s="1">
        <v>210</v>
      </c>
      <c r="Q777" s="1">
        <v>280</v>
      </c>
      <c r="R777" s="1">
        <v>180</v>
      </c>
      <c r="S777" s="1">
        <v>490</v>
      </c>
      <c r="T777" s="1">
        <v>108</v>
      </c>
      <c r="U777" s="1" t="s">
        <v>27</v>
      </c>
      <c r="V777" s="1">
        <v>1691</v>
      </c>
      <c r="W777" s="5">
        <f>YEAR(Table1[Date])</f>
        <v>2012</v>
      </c>
    </row>
    <row r="778" spans="1:23" ht="15.75" customHeight="1" x14ac:dyDescent="0.25">
      <c r="A778" s="1">
        <v>712</v>
      </c>
      <c r="B778" s="1">
        <v>113</v>
      </c>
      <c r="C778" s="1">
        <v>7</v>
      </c>
      <c r="D778" s="3">
        <v>41214</v>
      </c>
      <c r="E778" s="1">
        <v>165</v>
      </c>
      <c r="F778" s="1" t="s">
        <v>39</v>
      </c>
      <c r="G778" s="1" t="s">
        <v>22</v>
      </c>
      <c r="H778" s="1">
        <v>36</v>
      </c>
      <c r="I778" s="1">
        <v>1</v>
      </c>
      <c r="J778" s="1" t="s">
        <v>23</v>
      </c>
      <c r="K778" s="1" t="s">
        <v>24</v>
      </c>
      <c r="L778" s="1" t="s">
        <v>25</v>
      </c>
      <c r="M778" s="1">
        <v>107</v>
      </c>
      <c r="N778" s="1">
        <v>278</v>
      </c>
      <c r="O778" s="1" t="s">
        <v>43</v>
      </c>
      <c r="P778" s="1">
        <v>100</v>
      </c>
      <c r="Q778" s="1">
        <v>150</v>
      </c>
      <c r="R778" s="1">
        <v>100</v>
      </c>
      <c r="S778" s="1">
        <v>250</v>
      </c>
      <c r="T778" s="1">
        <v>58</v>
      </c>
      <c r="U778" s="1" t="s">
        <v>27</v>
      </c>
      <c r="V778" s="1">
        <v>803</v>
      </c>
      <c r="W778" s="5">
        <f>YEAR(Table1[Date])</f>
        <v>2012</v>
      </c>
    </row>
    <row r="779" spans="1:23" ht="15.75" customHeight="1" x14ac:dyDescent="0.25">
      <c r="A779" s="1">
        <v>712</v>
      </c>
      <c r="B779" s="1">
        <v>211</v>
      </c>
      <c r="C779" s="1">
        <v>19</v>
      </c>
      <c r="D779" s="3">
        <v>41214</v>
      </c>
      <c r="E779" s="1">
        <v>212</v>
      </c>
      <c r="F779" s="1" t="s">
        <v>39</v>
      </c>
      <c r="G779" s="1" t="s">
        <v>22</v>
      </c>
      <c r="H779" s="1">
        <v>59</v>
      </c>
      <c r="I779" s="1">
        <v>1</v>
      </c>
      <c r="J779" s="1" t="s">
        <v>23</v>
      </c>
      <c r="K779" s="1" t="s">
        <v>32</v>
      </c>
      <c r="L779" s="1" t="s">
        <v>33</v>
      </c>
      <c r="M779" s="1">
        <v>129</v>
      </c>
      <c r="N779" s="1">
        <v>423</v>
      </c>
      <c r="O779" s="1" t="s">
        <v>43</v>
      </c>
      <c r="P779" s="1">
        <v>170</v>
      </c>
      <c r="Q779" s="1">
        <v>180</v>
      </c>
      <c r="R779" s="1">
        <v>110</v>
      </c>
      <c r="S779" s="1">
        <v>350</v>
      </c>
      <c r="T779" s="1">
        <v>83</v>
      </c>
      <c r="U779" s="1" t="s">
        <v>35</v>
      </c>
      <c r="V779" s="1">
        <v>1778</v>
      </c>
      <c r="W779" s="5">
        <f>YEAR(Table1[Date])</f>
        <v>2012</v>
      </c>
    </row>
    <row r="780" spans="1:23" ht="15.75" customHeight="1" x14ac:dyDescent="0.25">
      <c r="A780" s="1">
        <v>319</v>
      </c>
      <c r="B780" s="1">
        <v>245</v>
      </c>
      <c r="C780" s="1">
        <v>43</v>
      </c>
      <c r="D780" s="3">
        <v>41214</v>
      </c>
      <c r="E780" s="1">
        <v>300</v>
      </c>
      <c r="F780" s="1" t="s">
        <v>39</v>
      </c>
      <c r="G780" s="1" t="s">
        <v>22</v>
      </c>
      <c r="H780" s="1">
        <v>93</v>
      </c>
      <c r="I780" s="1">
        <v>1</v>
      </c>
      <c r="J780" s="1" t="s">
        <v>23</v>
      </c>
      <c r="K780" s="1" t="s">
        <v>32</v>
      </c>
      <c r="L780" s="1" t="s">
        <v>61</v>
      </c>
      <c r="M780" s="1">
        <v>173</v>
      </c>
      <c r="N780" s="1">
        <v>545</v>
      </c>
      <c r="O780" s="1" t="s">
        <v>43</v>
      </c>
      <c r="P780" s="1">
        <v>200</v>
      </c>
      <c r="Q780" s="1">
        <v>250</v>
      </c>
      <c r="R780" s="1">
        <v>130</v>
      </c>
      <c r="S780" s="1">
        <v>450</v>
      </c>
      <c r="T780" s="1">
        <v>127</v>
      </c>
      <c r="U780" s="1" t="s">
        <v>35</v>
      </c>
      <c r="V780" s="1">
        <v>1784</v>
      </c>
      <c r="W780" s="5">
        <f>YEAR(Table1[Date])</f>
        <v>2012</v>
      </c>
    </row>
    <row r="781" spans="1:23" ht="15.75" customHeight="1" x14ac:dyDescent="0.25">
      <c r="A781" s="1">
        <v>720</v>
      </c>
      <c r="B781" s="1">
        <v>86</v>
      </c>
      <c r="C781" s="1">
        <v>-2</v>
      </c>
      <c r="D781" s="3">
        <v>41244</v>
      </c>
      <c r="E781" s="1">
        <v>124</v>
      </c>
      <c r="F781" s="1" t="s">
        <v>21</v>
      </c>
      <c r="G781" s="1" t="s">
        <v>22</v>
      </c>
      <c r="H781" s="1">
        <v>24</v>
      </c>
      <c r="I781" s="1">
        <v>1</v>
      </c>
      <c r="J781" s="1" t="s">
        <v>40</v>
      </c>
      <c r="K781" s="1" t="s">
        <v>45</v>
      </c>
      <c r="L781" s="1" t="s">
        <v>46</v>
      </c>
      <c r="M781" s="1">
        <v>88</v>
      </c>
      <c r="N781" s="1">
        <v>210</v>
      </c>
      <c r="O781" s="1" t="s">
        <v>26</v>
      </c>
      <c r="P781" s="1">
        <v>80</v>
      </c>
      <c r="Q781" s="1">
        <v>120</v>
      </c>
      <c r="R781" s="1">
        <v>90</v>
      </c>
      <c r="S781" s="1">
        <v>200</v>
      </c>
      <c r="T781" s="1">
        <v>36</v>
      </c>
      <c r="U781" s="1" t="s">
        <v>27</v>
      </c>
      <c r="V781" s="1">
        <v>1003</v>
      </c>
      <c r="W781" s="5">
        <f>YEAR(Table1[Date])</f>
        <v>2012</v>
      </c>
    </row>
    <row r="782" spans="1:23" ht="15.75" customHeight="1" x14ac:dyDescent="0.25">
      <c r="A782" s="1">
        <v>630</v>
      </c>
      <c r="B782" s="1">
        <v>127</v>
      </c>
      <c r="C782" s="1">
        <v>-8</v>
      </c>
      <c r="D782" s="3">
        <v>41244</v>
      </c>
      <c r="E782" s="1">
        <v>185</v>
      </c>
      <c r="F782" s="1" t="s">
        <v>21</v>
      </c>
      <c r="G782" s="1" t="s">
        <v>22</v>
      </c>
      <c r="H782" s="1">
        <v>40</v>
      </c>
      <c r="I782" s="1">
        <v>1</v>
      </c>
      <c r="J782" s="1" t="s">
        <v>40</v>
      </c>
      <c r="K782" s="1" t="s">
        <v>45</v>
      </c>
      <c r="L782" s="1" t="s">
        <v>46</v>
      </c>
      <c r="M782" s="1">
        <v>122</v>
      </c>
      <c r="N782" s="1">
        <v>312</v>
      </c>
      <c r="O782" s="1" t="s">
        <v>63</v>
      </c>
      <c r="P782" s="1">
        <v>120</v>
      </c>
      <c r="Q782" s="1">
        <v>180</v>
      </c>
      <c r="R782" s="1">
        <v>130</v>
      </c>
      <c r="S782" s="1">
        <v>300</v>
      </c>
      <c r="T782" s="1">
        <v>63</v>
      </c>
      <c r="U782" s="1" t="s">
        <v>27</v>
      </c>
      <c r="V782" s="1">
        <v>830</v>
      </c>
      <c r="W782" s="5">
        <f>YEAR(Table1[Date])</f>
        <v>2012</v>
      </c>
    </row>
    <row r="783" spans="1:23" ht="15.75" customHeight="1" x14ac:dyDescent="0.25">
      <c r="A783" s="1">
        <v>970</v>
      </c>
      <c r="B783" s="1">
        <v>67</v>
      </c>
      <c r="C783" s="1">
        <v>-33</v>
      </c>
      <c r="D783" s="3">
        <v>41244</v>
      </c>
      <c r="E783" s="1">
        <v>101</v>
      </c>
      <c r="F783" s="1" t="s">
        <v>21</v>
      </c>
      <c r="G783" s="1" t="s">
        <v>22</v>
      </c>
      <c r="H783" s="1">
        <v>22</v>
      </c>
      <c r="I783" s="1">
        <v>1</v>
      </c>
      <c r="J783" s="1" t="s">
        <v>40</v>
      </c>
      <c r="K783" s="1" t="s">
        <v>41</v>
      </c>
      <c r="L783" s="1" t="s">
        <v>42</v>
      </c>
      <c r="M783" s="1">
        <v>47</v>
      </c>
      <c r="N783" s="1">
        <v>168</v>
      </c>
      <c r="O783" s="1" t="s">
        <v>26</v>
      </c>
      <c r="P783" s="1">
        <v>80</v>
      </c>
      <c r="Q783" s="1">
        <v>130</v>
      </c>
      <c r="R783" s="1">
        <v>80</v>
      </c>
      <c r="S783" s="1">
        <v>210</v>
      </c>
      <c r="T783" s="1">
        <v>54</v>
      </c>
      <c r="U783" s="1" t="s">
        <v>27</v>
      </c>
      <c r="V783" s="1">
        <v>677</v>
      </c>
      <c r="W783" s="5">
        <f>YEAR(Table1[Date])</f>
        <v>2012</v>
      </c>
    </row>
    <row r="784" spans="1:23" ht="15.75" customHeight="1" x14ac:dyDescent="0.25">
      <c r="A784" s="1">
        <v>630</v>
      </c>
      <c r="B784" s="1">
        <v>250</v>
      </c>
      <c r="C784" s="1">
        <v>-83</v>
      </c>
      <c r="D784" s="3">
        <v>41244</v>
      </c>
      <c r="E784" s="1">
        <v>251</v>
      </c>
      <c r="F784" s="1" t="s">
        <v>21</v>
      </c>
      <c r="G784" s="1" t="s">
        <v>22</v>
      </c>
      <c r="H784" s="1">
        <v>70</v>
      </c>
      <c r="I784" s="1">
        <v>1</v>
      </c>
      <c r="J784" s="1" t="s">
        <v>40</v>
      </c>
      <c r="K784" s="1" t="s">
        <v>41</v>
      </c>
      <c r="L784" s="1" t="s">
        <v>42</v>
      </c>
      <c r="M784" s="1">
        <v>157</v>
      </c>
      <c r="N784" s="1">
        <v>501</v>
      </c>
      <c r="O784" s="1" t="s">
        <v>63</v>
      </c>
      <c r="P784" s="1">
        <v>320</v>
      </c>
      <c r="Q784" s="1">
        <v>320</v>
      </c>
      <c r="R784" s="1">
        <v>240</v>
      </c>
      <c r="S784" s="1">
        <v>640</v>
      </c>
      <c r="T784" s="1">
        <v>94</v>
      </c>
      <c r="U784" s="1" t="s">
        <v>27</v>
      </c>
      <c r="V784" s="1">
        <v>1820</v>
      </c>
      <c r="W784" s="5">
        <f>YEAR(Table1[Date])</f>
        <v>2012</v>
      </c>
    </row>
    <row r="785" spans="1:23" ht="15.75" customHeight="1" x14ac:dyDescent="0.25">
      <c r="A785" s="1">
        <v>719</v>
      </c>
      <c r="B785" s="1">
        <v>123</v>
      </c>
      <c r="C785" s="1">
        <v>4</v>
      </c>
      <c r="D785" s="3">
        <v>41244</v>
      </c>
      <c r="E785" s="1">
        <v>179</v>
      </c>
      <c r="F785" s="1" t="s">
        <v>21</v>
      </c>
      <c r="G785" s="1" t="s">
        <v>22</v>
      </c>
      <c r="H785" s="1">
        <v>34</v>
      </c>
      <c r="I785" s="1">
        <v>1</v>
      </c>
      <c r="J785" s="1" t="s">
        <v>40</v>
      </c>
      <c r="K785" s="1" t="s">
        <v>45</v>
      </c>
      <c r="L785" s="1" t="s">
        <v>50</v>
      </c>
      <c r="M785" s="1">
        <v>134</v>
      </c>
      <c r="N785" s="1">
        <v>302</v>
      </c>
      <c r="O785" s="1" t="s">
        <v>26</v>
      </c>
      <c r="P785" s="1">
        <v>120</v>
      </c>
      <c r="Q785" s="1">
        <v>170</v>
      </c>
      <c r="R785" s="1">
        <v>130</v>
      </c>
      <c r="S785" s="1">
        <v>290</v>
      </c>
      <c r="T785" s="1">
        <v>45</v>
      </c>
      <c r="U785" s="1" t="s">
        <v>35</v>
      </c>
      <c r="V785" s="1">
        <v>959</v>
      </c>
      <c r="W785" s="5">
        <f>YEAR(Table1[Date])</f>
        <v>2012</v>
      </c>
    </row>
    <row r="786" spans="1:23" ht="15.75" customHeight="1" x14ac:dyDescent="0.25">
      <c r="A786" s="1">
        <v>847</v>
      </c>
      <c r="B786" s="1">
        <v>224</v>
      </c>
      <c r="C786" s="1">
        <v>4</v>
      </c>
      <c r="D786" s="3">
        <v>41244</v>
      </c>
      <c r="E786" s="1">
        <v>310</v>
      </c>
      <c r="F786" s="1" t="s">
        <v>21</v>
      </c>
      <c r="G786" s="1" t="s">
        <v>22</v>
      </c>
      <c r="H786" s="1">
        <v>73</v>
      </c>
      <c r="I786" s="1">
        <v>1</v>
      </c>
      <c r="J786" s="1" t="s">
        <v>40</v>
      </c>
      <c r="K786" s="1" t="s">
        <v>45</v>
      </c>
      <c r="L786" s="1" t="s">
        <v>52</v>
      </c>
      <c r="M786" s="1">
        <v>194</v>
      </c>
      <c r="N786" s="1">
        <v>534</v>
      </c>
      <c r="O786" s="1" t="s">
        <v>63</v>
      </c>
      <c r="P786" s="1">
        <v>220</v>
      </c>
      <c r="Q786" s="1">
        <v>300</v>
      </c>
      <c r="R786" s="1">
        <v>190</v>
      </c>
      <c r="S786" s="1">
        <v>520</v>
      </c>
      <c r="T786" s="1">
        <v>116</v>
      </c>
      <c r="U786" s="1" t="s">
        <v>35</v>
      </c>
      <c r="V786" s="1">
        <v>1191</v>
      </c>
      <c r="W786" s="5">
        <f>YEAR(Table1[Date])</f>
        <v>2012</v>
      </c>
    </row>
    <row r="787" spans="1:23" ht="15.75" customHeight="1" x14ac:dyDescent="0.25">
      <c r="A787" s="1">
        <v>970</v>
      </c>
      <c r="B787" s="1">
        <v>54</v>
      </c>
      <c r="C787" s="1">
        <v>-37</v>
      </c>
      <c r="D787" s="3">
        <v>41244</v>
      </c>
      <c r="E787" s="1">
        <v>79</v>
      </c>
      <c r="F787" s="1" t="s">
        <v>21</v>
      </c>
      <c r="G787" s="1" t="s">
        <v>22</v>
      </c>
      <c r="H787" s="1">
        <v>15</v>
      </c>
      <c r="I787" s="1">
        <v>1</v>
      </c>
      <c r="J787" s="1" t="s">
        <v>40</v>
      </c>
      <c r="K787" s="1" t="s">
        <v>41</v>
      </c>
      <c r="L787" s="1" t="s">
        <v>53</v>
      </c>
      <c r="M787" s="1">
        <v>53</v>
      </c>
      <c r="N787" s="1">
        <v>133</v>
      </c>
      <c r="O787" s="1" t="s">
        <v>26</v>
      </c>
      <c r="P787" s="1">
        <v>60</v>
      </c>
      <c r="Q787" s="1">
        <v>110</v>
      </c>
      <c r="R787" s="1">
        <v>90</v>
      </c>
      <c r="S787" s="1">
        <v>170</v>
      </c>
      <c r="T787" s="1">
        <v>26</v>
      </c>
      <c r="U787" s="1" t="s">
        <v>35</v>
      </c>
      <c r="V787" s="1">
        <v>601</v>
      </c>
      <c r="W787" s="5">
        <f>YEAR(Table1[Date])</f>
        <v>2012</v>
      </c>
    </row>
    <row r="788" spans="1:23" ht="15.75" customHeight="1" x14ac:dyDescent="0.25">
      <c r="A788" s="1">
        <v>815</v>
      </c>
      <c r="B788" s="1">
        <v>247</v>
      </c>
      <c r="C788" s="1">
        <v>-104</v>
      </c>
      <c r="D788" s="3">
        <v>41244</v>
      </c>
      <c r="E788" s="1">
        <v>329</v>
      </c>
      <c r="F788" s="1" t="s">
        <v>21</v>
      </c>
      <c r="G788" s="1" t="s">
        <v>22</v>
      </c>
      <c r="H788" s="1">
        <v>81</v>
      </c>
      <c r="I788" s="1">
        <v>1</v>
      </c>
      <c r="J788" s="1" t="s">
        <v>40</v>
      </c>
      <c r="K788" s="1" t="s">
        <v>41</v>
      </c>
      <c r="L788" s="1" t="s">
        <v>53</v>
      </c>
      <c r="M788" s="1">
        <v>216</v>
      </c>
      <c r="N788" s="1">
        <v>576</v>
      </c>
      <c r="O788" s="1" t="s">
        <v>63</v>
      </c>
      <c r="P788" s="1">
        <v>310</v>
      </c>
      <c r="Q788" s="1">
        <v>420</v>
      </c>
      <c r="R788" s="1">
        <v>320</v>
      </c>
      <c r="S788" s="1">
        <v>730</v>
      </c>
      <c r="T788" s="1">
        <v>113</v>
      </c>
      <c r="U788" s="1" t="s">
        <v>35</v>
      </c>
      <c r="V788" s="1">
        <v>1744</v>
      </c>
      <c r="W788" s="5">
        <f>YEAR(Table1[Date])</f>
        <v>2012</v>
      </c>
    </row>
    <row r="789" spans="1:23" ht="15.75" customHeight="1" x14ac:dyDescent="0.25">
      <c r="A789" s="1">
        <v>740</v>
      </c>
      <c r="B789" s="1">
        <v>153</v>
      </c>
      <c r="C789" s="1">
        <v>-53</v>
      </c>
      <c r="D789" s="3">
        <v>41244</v>
      </c>
      <c r="E789" s="1">
        <v>153</v>
      </c>
      <c r="F789" s="1" t="s">
        <v>21</v>
      </c>
      <c r="G789" s="1" t="s">
        <v>22</v>
      </c>
      <c r="H789" s="1">
        <v>42</v>
      </c>
      <c r="I789" s="1">
        <v>1</v>
      </c>
      <c r="J789" s="1" t="s">
        <v>40</v>
      </c>
      <c r="K789" s="1" t="s">
        <v>41</v>
      </c>
      <c r="L789" s="1" t="s">
        <v>53</v>
      </c>
      <c r="M789" s="1">
        <v>87</v>
      </c>
      <c r="N789" s="1">
        <v>306</v>
      </c>
      <c r="O789" s="1" t="s">
        <v>65</v>
      </c>
      <c r="P789" s="1">
        <v>190</v>
      </c>
      <c r="Q789" s="1">
        <v>200</v>
      </c>
      <c r="R789" s="1">
        <v>140</v>
      </c>
      <c r="S789" s="1">
        <v>390</v>
      </c>
      <c r="T789" s="1">
        <v>66</v>
      </c>
      <c r="U789" s="1" t="s">
        <v>35</v>
      </c>
      <c r="V789" s="1">
        <v>1319</v>
      </c>
      <c r="W789" s="5">
        <f>YEAR(Table1[Date])</f>
        <v>2012</v>
      </c>
    </row>
    <row r="790" spans="1:23" ht="15.75" customHeight="1" x14ac:dyDescent="0.25">
      <c r="A790" s="1">
        <v>303</v>
      </c>
      <c r="B790" s="1">
        <v>153</v>
      </c>
      <c r="C790" s="1">
        <v>7</v>
      </c>
      <c r="D790" s="3">
        <v>41244</v>
      </c>
      <c r="E790" s="1">
        <v>153</v>
      </c>
      <c r="F790" s="1" t="s">
        <v>21</v>
      </c>
      <c r="G790" s="1" t="s">
        <v>22</v>
      </c>
      <c r="H790" s="1">
        <v>42</v>
      </c>
      <c r="I790" s="1">
        <v>1</v>
      </c>
      <c r="J790" s="1" t="s">
        <v>23</v>
      </c>
      <c r="K790" s="1" t="s">
        <v>24</v>
      </c>
      <c r="L790" s="1" t="s">
        <v>57</v>
      </c>
      <c r="M790" s="1">
        <v>87</v>
      </c>
      <c r="N790" s="1">
        <v>306</v>
      </c>
      <c r="O790" s="1" t="s">
        <v>26</v>
      </c>
      <c r="P790" s="1">
        <v>140</v>
      </c>
      <c r="Q790" s="1">
        <v>140</v>
      </c>
      <c r="R790" s="1">
        <v>80</v>
      </c>
      <c r="S790" s="1">
        <v>280</v>
      </c>
      <c r="T790" s="1">
        <v>66</v>
      </c>
      <c r="U790" s="1" t="s">
        <v>27</v>
      </c>
      <c r="V790" s="1">
        <v>1319</v>
      </c>
      <c r="W790" s="5">
        <f>YEAR(Table1[Date])</f>
        <v>2012</v>
      </c>
    </row>
    <row r="791" spans="1:23" ht="15.75" customHeight="1" x14ac:dyDescent="0.25">
      <c r="A791" s="1">
        <v>309</v>
      </c>
      <c r="B791" s="1">
        <v>123</v>
      </c>
      <c r="C791" s="1">
        <v>3</v>
      </c>
      <c r="D791" s="3">
        <v>41244</v>
      </c>
      <c r="E791" s="1">
        <v>179</v>
      </c>
      <c r="F791" s="1" t="s">
        <v>21</v>
      </c>
      <c r="G791" s="1" t="s">
        <v>22</v>
      </c>
      <c r="H791" s="1">
        <v>34</v>
      </c>
      <c r="I791" s="1">
        <v>1</v>
      </c>
      <c r="J791" s="1" t="s">
        <v>23</v>
      </c>
      <c r="K791" s="1" t="s">
        <v>24</v>
      </c>
      <c r="L791" s="1" t="s">
        <v>57</v>
      </c>
      <c r="M791" s="1">
        <v>133</v>
      </c>
      <c r="N791" s="1">
        <v>302</v>
      </c>
      <c r="O791" s="1" t="s">
        <v>63</v>
      </c>
      <c r="P791" s="1">
        <v>110</v>
      </c>
      <c r="Q791" s="1">
        <v>170</v>
      </c>
      <c r="R791" s="1">
        <v>130</v>
      </c>
      <c r="S791" s="1">
        <v>280</v>
      </c>
      <c r="T791" s="1">
        <v>46</v>
      </c>
      <c r="U791" s="1" t="s">
        <v>27</v>
      </c>
      <c r="V791" s="1">
        <v>959</v>
      </c>
      <c r="W791" s="5">
        <f>YEAR(Table1[Date])</f>
        <v>2012</v>
      </c>
    </row>
    <row r="792" spans="1:23" ht="15.75" customHeight="1" x14ac:dyDescent="0.25">
      <c r="A792" s="1">
        <v>630</v>
      </c>
      <c r="B792" s="1">
        <v>86</v>
      </c>
      <c r="C792" s="1">
        <v>8</v>
      </c>
      <c r="D792" s="3">
        <v>41244</v>
      </c>
      <c r="E792" s="1">
        <v>124</v>
      </c>
      <c r="F792" s="1" t="s">
        <v>21</v>
      </c>
      <c r="G792" s="1" t="s">
        <v>22</v>
      </c>
      <c r="H792" s="1">
        <v>24</v>
      </c>
      <c r="I792" s="1">
        <v>1</v>
      </c>
      <c r="J792" s="1" t="s">
        <v>23</v>
      </c>
      <c r="K792" s="1" t="s">
        <v>24</v>
      </c>
      <c r="L792" s="1" t="s">
        <v>28</v>
      </c>
      <c r="M792" s="1">
        <v>88</v>
      </c>
      <c r="N792" s="1">
        <v>210</v>
      </c>
      <c r="O792" s="1" t="s">
        <v>63</v>
      </c>
      <c r="P792" s="1">
        <v>80</v>
      </c>
      <c r="Q792" s="1">
        <v>110</v>
      </c>
      <c r="R792" s="1">
        <v>80</v>
      </c>
      <c r="S792" s="1">
        <v>190</v>
      </c>
      <c r="T792" s="1">
        <v>36</v>
      </c>
      <c r="U792" s="1" t="s">
        <v>27</v>
      </c>
      <c r="V792" s="1">
        <v>1003</v>
      </c>
      <c r="W792" s="5">
        <f>YEAR(Table1[Date])</f>
        <v>2012</v>
      </c>
    </row>
    <row r="793" spans="1:23" ht="15.75" customHeight="1" x14ac:dyDescent="0.25">
      <c r="A793" s="1">
        <v>513</v>
      </c>
      <c r="B793" s="1">
        <v>88</v>
      </c>
      <c r="C793" s="1">
        <v>2</v>
      </c>
      <c r="D793" s="3">
        <v>41244</v>
      </c>
      <c r="E793" s="1">
        <v>133</v>
      </c>
      <c r="F793" s="1" t="s">
        <v>21</v>
      </c>
      <c r="G793" s="1" t="s">
        <v>22</v>
      </c>
      <c r="H793" s="1">
        <v>29</v>
      </c>
      <c r="I793" s="1">
        <v>1</v>
      </c>
      <c r="J793" s="1" t="s">
        <v>23</v>
      </c>
      <c r="K793" s="1" t="s">
        <v>32</v>
      </c>
      <c r="L793" s="1" t="s">
        <v>33</v>
      </c>
      <c r="M793" s="1">
        <v>72</v>
      </c>
      <c r="N793" s="1">
        <v>221</v>
      </c>
      <c r="O793" s="1" t="s">
        <v>65</v>
      </c>
      <c r="P793" s="1">
        <v>70</v>
      </c>
      <c r="Q793" s="1">
        <v>110</v>
      </c>
      <c r="R793" s="1">
        <v>70</v>
      </c>
      <c r="S793" s="1">
        <v>180</v>
      </c>
      <c r="T793" s="1">
        <v>61</v>
      </c>
      <c r="U793" s="1" t="s">
        <v>35</v>
      </c>
      <c r="V793" s="1">
        <v>817</v>
      </c>
      <c r="W793" s="5">
        <f>YEAR(Table1[Date])</f>
        <v>2012</v>
      </c>
    </row>
    <row r="794" spans="1:23" ht="15.75" customHeight="1" x14ac:dyDescent="0.25">
      <c r="A794" s="1">
        <v>740</v>
      </c>
      <c r="B794" s="1">
        <v>134</v>
      </c>
      <c r="C794" s="1">
        <v>31</v>
      </c>
      <c r="D794" s="3">
        <v>41244</v>
      </c>
      <c r="E794" s="1">
        <v>186</v>
      </c>
      <c r="F794" s="1" t="s">
        <v>21</v>
      </c>
      <c r="G794" s="1" t="s">
        <v>22</v>
      </c>
      <c r="H794" s="1">
        <v>41</v>
      </c>
      <c r="I794" s="1">
        <v>1</v>
      </c>
      <c r="J794" s="1" t="s">
        <v>23</v>
      </c>
      <c r="K794" s="1" t="s">
        <v>32</v>
      </c>
      <c r="L794" s="1" t="s">
        <v>61</v>
      </c>
      <c r="M794" s="1">
        <v>121</v>
      </c>
      <c r="N794" s="1">
        <v>320</v>
      </c>
      <c r="O794" s="1" t="s">
        <v>65</v>
      </c>
      <c r="P794" s="1">
        <v>110</v>
      </c>
      <c r="Q794" s="1">
        <v>150</v>
      </c>
      <c r="R794" s="1">
        <v>90</v>
      </c>
      <c r="S794" s="1">
        <v>260</v>
      </c>
      <c r="T794" s="1">
        <v>65</v>
      </c>
      <c r="U794" s="1" t="s">
        <v>35</v>
      </c>
      <c r="V794" s="1">
        <v>690</v>
      </c>
      <c r="W794" s="5">
        <f>YEAR(Table1[Date])</f>
        <v>2012</v>
      </c>
    </row>
    <row r="795" spans="1:23" ht="15.75" customHeight="1" x14ac:dyDescent="0.25">
      <c r="A795" s="1">
        <v>719</v>
      </c>
      <c r="B795" s="1">
        <v>81</v>
      </c>
      <c r="C795" s="1">
        <v>6</v>
      </c>
      <c r="D795" s="3">
        <v>41244</v>
      </c>
      <c r="E795" s="1">
        <v>104</v>
      </c>
      <c r="F795" s="1" t="s">
        <v>21</v>
      </c>
      <c r="G795" s="1" t="s">
        <v>22</v>
      </c>
      <c r="H795" s="1">
        <v>26</v>
      </c>
      <c r="I795" s="1">
        <v>1</v>
      </c>
      <c r="J795" s="1" t="s">
        <v>23</v>
      </c>
      <c r="K795" s="1" t="s">
        <v>32</v>
      </c>
      <c r="L795" s="1" t="s">
        <v>37</v>
      </c>
      <c r="M795" s="1">
        <v>66</v>
      </c>
      <c r="N795" s="1">
        <v>185</v>
      </c>
      <c r="O795" s="1" t="s">
        <v>26</v>
      </c>
      <c r="P795" s="1">
        <v>60</v>
      </c>
      <c r="Q795" s="1">
        <v>90</v>
      </c>
      <c r="R795" s="1">
        <v>60</v>
      </c>
      <c r="S795" s="1">
        <v>150</v>
      </c>
      <c r="T795" s="1">
        <v>38</v>
      </c>
      <c r="U795" s="1" t="s">
        <v>35</v>
      </c>
      <c r="V795" s="1">
        <v>551</v>
      </c>
      <c r="W795" s="5">
        <f>YEAR(Table1[Date])</f>
        <v>2012</v>
      </c>
    </row>
    <row r="796" spans="1:23" ht="15.75" customHeight="1" x14ac:dyDescent="0.25">
      <c r="A796" s="1">
        <v>319</v>
      </c>
      <c r="B796" s="1">
        <v>10</v>
      </c>
      <c r="C796" s="1">
        <v>-11</v>
      </c>
      <c r="D796" s="3">
        <v>41244</v>
      </c>
      <c r="E796" s="1">
        <v>14</v>
      </c>
      <c r="F796" s="1" t="s">
        <v>39</v>
      </c>
      <c r="G796" s="1" t="s">
        <v>22</v>
      </c>
      <c r="H796" s="1">
        <v>3</v>
      </c>
      <c r="I796" s="1">
        <v>1</v>
      </c>
      <c r="J796" s="1" t="s">
        <v>40</v>
      </c>
      <c r="K796" s="1" t="s">
        <v>45</v>
      </c>
      <c r="L796" s="1" t="s">
        <v>46</v>
      </c>
      <c r="M796" s="1">
        <v>-1</v>
      </c>
      <c r="N796" s="1">
        <v>24</v>
      </c>
      <c r="O796" s="1" t="s">
        <v>43</v>
      </c>
      <c r="P796" s="1">
        <v>0</v>
      </c>
      <c r="Q796" s="1">
        <v>20</v>
      </c>
      <c r="R796" s="1">
        <v>10</v>
      </c>
      <c r="S796" s="1">
        <v>20</v>
      </c>
      <c r="T796" s="1">
        <v>15</v>
      </c>
      <c r="U796" s="1" t="s">
        <v>27</v>
      </c>
      <c r="V796" s="1">
        <v>594</v>
      </c>
      <c r="W796" s="5">
        <f>YEAR(Table1[Date])</f>
        <v>2012</v>
      </c>
    </row>
    <row r="797" spans="1:23" ht="15.75" customHeight="1" x14ac:dyDescent="0.25">
      <c r="A797" s="1">
        <v>715</v>
      </c>
      <c r="B797" s="1">
        <v>83</v>
      </c>
      <c r="C797" s="1">
        <v>-13</v>
      </c>
      <c r="D797" s="3">
        <v>41244</v>
      </c>
      <c r="E797" s="1">
        <v>112</v>
      </c>
      <c r="F797" s="1" t="s">
        <v>39</v>
      </c>
      <c r="G797" s="1" t="s">
        <v>22</v>
      </c>
      <c r="H797" s="1">
        <v>27</v>
      </c>
      <c r="I797" s="1">
        <v>1</v>
      </c>
      <c r="J797" s="1" t="s">
        <v>40</v>
      </c>
      <c r="K797" s="1" t="s">
        <v>45</v>
      </c>
      <c r="L797" s="1" t="s">
        <v>46</v>
      </c>
      <c r="M797" s="1">
        <v>57</v>
      </c>
      <c r="N797" s="1">
        <v>195</v>
      </c>
      <c r="O797" s="1" t="s">
        <v>59</v>
      </c>
      <c r="P797" s="1">
        <v>80</v>
      </c>
      <c r="Q797" s="1">
        <v>110</v>
      </c>
      <c r="R797" s="1">
        <v>70</v>
      </c>
      <c r="S797" s="1">
        <v>190</v>
      </c>
      <c r="T797" s="1">
        <v>55</v>
      </c>
      <c r="U797" s="1" t="s">
        <v>27</v>
      </c>
      <c r="V797" s="1">
        <v>575</v>
      </c>
      <c r="W797" s="5">
        <f>YEAR(Table1[Date])</f>
        <v>2012</v>
      </c>
    </row>
    <row r="798" spans="1:23" ht="15.75" customHeight="1" x14ac:dyDescent="0.25">
      <c r="A798" s="1">
        <v>573</v>
      </c>
      <c r="B798" s="1">
        <v>68</v>
      </c>
      <c r="C798" s="1">
        <v>-14</v>
      </c>
      <c r="D798" s="3">
        <v>41244</v>
      </c>
      <c r="E798" s="1">
        <v>85</v>
      </c>
      <c r="F798" s="1" t="s">
        <v>39</v>
      </c>
      <c r="G798" s="1" t="s">
        <v>22</v>
      </c>
      <c r="H798" s="1">
        <v>25</v>
      </c>
      <c r="I798" s="1">
        <v>1</v>
      </c>
      <c r="J798" s="1" t="s">
        <v>40</v>
      </c>
      <c r="K798" s="1" t="s">
        <v>45</v>
      </c>
      <c r="L798" s="1" t="s">
        <v>52</v>
      </c>
      <c r="M798" s="1">
        <v>26</v>
      </c>
      <c r="N798" s="1">
        <v>153</v>
      </c>
      <c r="O798" s="1" t="s">
        <v>58</v>
      </c>
      <c r="P798" s="1">
        <v>60</v>
      </c>
      <c r="Q798" s="1">
        <v>90</v>
      </c>
      <c r="R798" s="1">
        <v>40</v>
      </c>
      <c r="S798" s="1">
        <v>150</v>
      </c>
      <c r="T798" s="1">
        <v>59</v>
      </c>
      <c r="U798" s="1" t="s">
        <v>35</v>
      </c>
      <c r="V798" s="1">
        <v>619</v>
      </c>
      <c r="W798" s="5">
        <f>YEAR(Table1[Date])</f>
        <v>2012</v>
      </c>
    </row>
    <row r="799" spans="1:23" ht="15.75" customHeight="1" x14ac:dyDescent="0.25">
      <c r="A799" s="1">
        <v>715</v>
      </c>
      <c r="B799" s="1">
        <v>105</v>
      </c>
      <c r="C799" s="1">
        <v>-10</v>
      </c>
      <c r="D799" s="3">
        <v>41244</v>
      </c>
      <c r="E799" s="1">
        <v>145</v>
      </c>
      <c r="F799" s="1" t="s">
        <v>39</v>
      </c>
      <c r="G799" s="1" t="s">
        <v>22</v>
      </c>
      <c r="H799" s="1">
        <v>95</v>
      </c>
      <c r="I799" s="1">
        <v>1</v>
      </c>
      <c r="J799" s="1" t="s">
        <v>40</v>
      </c>
      <c r="K799" s="1" t="s">
        <v>45</v>
      </c>
      <c r="L799" s="1" t="s">
        <v>52</v>
      </c>
      <c r="M799" s="1">
        <v>20</v>
      </c>
      <c r="N799" s="1">
        <v>250</v>
      </c>
      <c r="O799" s="1" t="s">
        <v>59</v>
      </c>
      <c r="P799" s="1">
        <v>100</v>
      </c>
      <c r="Q799" s="1">
        <v>140</v>
      </c>
      <c r="R799" s="1">
        <v>30</v>
      </c>
      <c r="S799" s="1">
        <v>240</v>
      </c>
      <c r="T799" s="1">
        <v>125</v>
      </c>
      <c r="U799" s="1" t="s">
        <v>35</v>
      </c>
      <c r="V799" s="1">
        <v>716</v>
      </c>
      <c r="W799" s="5">
        <f>YEAR(Table1[Date])</f>
        <v>2012</v>
      </c>
    </row>
    <row r="800" spans="1:23" ht="15.75" customHeight="1" x14ac:dyDescent="0.25">
      <c r="A800" s="1">
        <v>314</v>
      </c>
      <c r="B800" s="1">
        <v>50</v>
      </c>
      <c r="C800" s="1">
        <v>-22</v>
      </c>
      <c r="D800" s="3">
        <v>41244</v>
      </c>
      <c r="E800" s="1">
        <v>73</v>
      </c>
      <c r="F800" s="1" t="s">
        <v>39</v>
      </c>
      <c r="G800" s="1" t="s">
        <v>22</v>
      </c>
      <c r="H800" s="1">
        <v>14</v>
      </c>
      <c r="I800" s="1">
        <v>1</v>
      </c>
      <c r="J800" s="1" t="s">
        <v>40</v>
      </c>
      <c r="K800" s="1" t="s">
        <v>41</v>
      </c>
      <c r="L800" s="1" t="s">
        <v>53</v>
      </c>
      <c r="M800" s="1">
        <v>48</v>
      </c>
      <c r="N800" s="1">
        <v>123</v>
      </c>
      <c r="O800" s="1" t="s">
        <v>58</v>
      </c>
      <c r="P800" s="1">
        <v>60</v>
      </c>
      <c r="Q800" s="1">
        <v>90</v>
      </c>
      <c r="R800" s="1">
        <v>70</v>
      </c>
      <c r="S800" s="1">
        <v>150</v>
      </c>
      <c r="T800" s="1">
        <v>25</v>
      </c>
      <c r="U800" s="1" t="s">
        <v>35</v>
      </c>
      <c r="V800" s="1">
        <v>898</v>
      </c>
      <c r="W800" s="5">
        <f>YEAR(Table1[Date])</f>
        <v>2012</v>
      </c>
    </row>
    <row r="801" spans="1:23" ht="15.75" customHeight="1" x14ac:dyDescent="0.25">
      <c r="A801" s="1">
        <v>715</v>
      </c>
      <c r="B801" s="1">
        <v>80</v>
      </c>
      <c r="C801" s="1">
        <v>-30</v>
      </c>
      <c r="D801" s="3">
        <v>41244</v>
      </c>
      <c r="E801" s="1">
        <v>96</v>
      </c>
      <c r="F801" s="1" t="s">
        <v>39</v>
      </c>
      <c r="G801" s="1" t="s">
        <v>22</v>
      </c>
      <c r="H801" s="1">
        <v>24</v>
      </c>
      <c r="I801" s="1">
        <v>1</v>
      </c>
      <c r="J801" s="1" t="s">
        <v>40</v>
      </c>
      <c r="K801" s="1" t="s">
        <v>41</v>
      </c>
      <c r="L801" s="1" t="s">
        <v>53</v>
      </c>
      <c r="M801" s="1">
        <v>50</v>
      </c>
      <c r="N801" s="1">
        <v>176</v>
      </c>
      <c r="O801" s="1" t="s">
        <v>59</v>
      </c>
      <c r="P801" s="1">
        <v>100</v>
      </c>
      <c r="Q801" s="1">
        <v>120</v>
      </c>
      <c r="R801" s="1">
        <v>80</v>
      </c>
      <c r="S801" s="1">
        <v>220</v>
      </c>
      <c r="T801" s="1">
        <v>46</v>
      </c>
      <c r="U801" s="1" t="s">
        <v>35</v>
      </c>
      <c r="V801" s="1">
        <v>1079</v>
      </c>
      <c r="W801" s="5">
        <f>YEAR(Table1[Date])</f>
        <v>2012</v>
      </c>
    </row>
    <row r="802" spans="1:23" ht="15.75" customHeight="1" x14ac:dyDescent="0.25">
      <c r="A802" s="1">
        <v>641</v>
      </c>
      <c r="B802" s="1">
        <v>247</v>
      </c>
      <c r="C802" s="1">
        <v>16</v>
      </c>
      <c r="D802" s="3">
        <v>41244</v>
      </c>
      <c r="E802" s="1">
        <v>329</v>
      </c>
      <c r="F802" s="1" t="s">
        <v>39</v>
      </c>
      <c r="G802" s="1" t="s">
        <v>22</v>
      </c>
      <c r="H802" s="1">
        <v>81</v>
      </c>
      <c r="I802" s="1">
        <v>1</v>
      </c>
      <c r="J802" s="1" t="s">
        <v>23</v>
      </c>
      <c r="K802" s="1" t="s">
        <v>24</v>
      </c>
      <c r="L802" s="1" t="s">
        <v>57</v>
      </c>
      <c r="M802" s="1">
        <v>216</v>
      </c>
      <c r="N802" s="1">
        <v>576</v>
      </c>
      <c r="O802" s="1" t="s">
        <v>43</v>
      </c>
      <c r="P802" s="1">
        <v>230</v>
      </c>
      <c r="Q802" s="1">
        <v>300</v>
      </c>
      <c r="R802" s="1">
        <v>200</v>
      </c>
      <c r="S802" s="1">
        <v>530</v>
      </c>
      <c r="T802" s="1">
        <v>113</v>
      </c>
      <c r="U802" s="1" t="s">
        <v>27</v>
      </c>
      <c r="V802" s="1">
        <v>1744</v>
      </c>
      <c r="W802" s="5">
        <f>YEAR(Table1[Date])</f>
        <v>2012</v>
      </c>
    </row>
    <row r="803" spans="1:23" ht="15.75" customHeight="1" x14ac:dyDescent="0.25">
      <c r="A803" s="1">
        <v>319</v>
      </c>
      <c r="B803" s="1">
        <v>127</v>
      </c>
      <c r="C803" s="1">
        <v>3</v>
      </c>
      <c r="D803" s="3">
        <v>41244</v>
      </c>
      <c r="E803" s="1">
        <v>185</v>
      </c>
      <c r="F803" s="1" t="s">
        <v>39</v>
      </c>
      <c r="G803" s="1" t="s">
        <v>22</v>
      </c>
      <c r="H803" s="1">
        <v>40</v>
      </c>
      <c r="I803" s="1">
        <v>1</v>
      </c>
      <c r="J803" s="1" t="s">
        <v>23</v>
      </c>
      <c r="K803" s="1" t="s">
        <v>24</v>
      </c>
      <c r="L803" s="1" t="s">
        <v>25</v>
      </c>
      <c r="M803" s="1">
        <v>123</v>
      </c>
      <c r="N803" s="1">
        <v>312</v>
      </c>
      <c r="O803" s="1" t="s">
        <v>43</v>
      </c>
      <c r="P803" s="1">
        <v>120</v>
      </c>
      <c r="Q803" s="1">
        <v>170</v>
      </c>
      <c r="R803" s="1">
        <v>120</v>
      </c>
      <c r="S803" s="1">
        <v>290</v>
      </c>
      <c r="T803" s="1">
        <v>62</v>
      </c>
      <c r="U803" s="1" t="s">
        <v>27</v>
      </c>
      <c r="V803" s="1">
        <v>830</v>
      </c>
      <c r="W803" s="5">
        <f>YEAR(Table1[Date])</f>
        <v>2012</v>
      </c>
    </row>
    <row r="804" spans="1:23" ht="15.75" customHeight="1" x14ac:dyDescent="0.25">
      <c r="A804" s="1">
        <v>641</v>
      </c>
      <c r="B804" s="1">
        <v>250</v>
      </c>
      <c r="C804" s="1">
        <v>36</v>
      </c>
      <c r="D804" s="3">
        <v>41244</v>
      </c>
      <c r="E804" s="1">
        <v>251</v>
      </c>
      <c r="F804" s="1" t="s">
        <v>39</v>
      </c>
      <c r="G804" s="1" t="s">
        <v>22</v>
      </c>
      <c r="H804" s="1">
        <v>70</v>
      </c>
      <c r="I804" s="1">
        <v>1</v>
      </c>
      <c r="J804" s="1" t="s">
        <v>23</v>
      </c>
      <c r="K804" s="1" t="s">
        <v>32</v>
      </c>
      <c r="L804" s="1" t="s">
        <v>33</v>
      </c>
      <c r="M804" s="1">
        <v>156</v>
      </c>
      <c r="N804" s="1">
        <v>501</v>
      </c>
      <c r="O804" s="1" t="s">
        <v>43</v>
      </c>
      <c r="P804" s="1">
        <v>210</v>
      </c>
      <c r="Q804" s="1">
        <v>200</v>
      </c>
      <c r="R804" s="1">
        <v>120</v>
      </c>
      <c r="S804" s="1">
        <v>410</v>
      </c>
      <c r="T804" s="1">
        <v>95</v>
      </c>
      <c r="U804" s="1" t="s">
        <v>35</v>
      </c>
      <c r="V804" s="1">
        <v>1820</v>
      </c>
      <c r="W804" s="5">
        <f>YEAR(Table1[Date])</f>
        <v>2012</v>
      </c>
    </row>
    <row r="805" spans="1:23" ht="15.75" customHeight="1" x14ac:dyDescent="0.25">
      <c r="A805" s="1">
        <v>641</v>
      </c>
      <c r="B805" s="1">
        <v>294</v>
      </c>
      <c r="C805" s="1">
        <v>46</v>
      </c>
      <c r="D805" s="3">
        <v>41244</v>
      </c>
      <c r="E805" s="1">
        <v>360</v>
      </c>
      <c r="F805" s="1" t="s">
        <v>39</v>
      </c>
      <c r="G805" s="1" t="s">
        <v>22</v>
      </c>
      <c r="H805" s="1">
        <v>111</v>
      </c>
      <c r="I805" s="1">
        <v>1</v>
      </c>
      <c r="J805" s="1" t="s">
        <v>23</v>
      </c>
      <c r="K805" s="1" t="s">
        <v>32</v>
      </c>
      <c r="L805" s="1" t="s">
        <v>61</v>
      </c>
      <c r="M805" s="1">
        <v>216</v>
      </c>
      <c r="N805" s="1">
        <v>654</v>
      </c>
      <c r="O805" s="1" t="s">
        <v>43</v>
      </c>
      <c r="P805" s="1">
        <v>240</v>
      </c>
      <c r="Q805" s="1">
        <v>300</v>
      </c>
      <c r="R805" s="1">
        <v>170</v>
      </c>
      <c r="S805" s="1">
        <v>540</v>
      </c>
      <c r="T805" s="1">
        <v>144</v>
      </c>
      <c r="U805" s="1" t="s">
        <v>35</v>
      </c>
      <c r="V805" s="1">
        <v>1838</v>
      </c>
      <c r="W805" s="5">
        <f>YEAR(Table1[Date])</f>
        <v>2012</v>
      </c>
    </row>
    <row r="806" spans="1:23" ht="15.75" customHeight="1" x14ac:dyDescent="0.25">
      <c r="A806" s="1">
        <v>573</v>
      </c>
      <c r="B806" s="1">
        <v>20</v>
      </c>
      <c r="C806" s="1">
        <v>-6</v>
      </c>
      <c r="D806" s="3">
        <v>41244</v>
      </c>
      <c r="E806" s="1">
        <v>25</v>
      </c>
      <c r="F806" s="1" t="s">
        <v>39</v>
      </c>
      <c r="G806" s="1" t="s">
        <v>22</v>
      </c>
      <c r="H806" s="1">
        <v>7</v>
      </c>
      <c r="I806" s="1">
        <v>1</v>
      </c>
      <c r="J806" s="1" t="s">
        <v>23</v>
      </c>
      <c r="K806" s="1" t="s">
        <v>32</v>
      </c>
      <c r="L806" s="1" t="s">
        <v>61</v>
      </c>
      <c r="M806" s="1">
        <v>-16</v>
      </c>
      <c r="N806" s="1">
        <v>45</v>
      </c>
      <c r="O806" s="1" t="s">
        <v>58</v>
      </c>
      <c r="P806" s="1">
        <v>10</v>
      </c>
      <c r="Q806" s="1">
        <v>20</v>
      </c>
      <c r="R806" s="1">
        <v>-10</v>
      </c>
      <c r="S806" s="1">
        <v>30</v>
      </c>
      <c r="T806" s="1">
        <v>41</v>
      </c>
      <c r="U806" s="1" t="s">
        <v>35</v>
      </c>
      <c r="V806" s="1">
        <v>218</v>
      </c>
      <c r="W806" s="5">
        <f>YEAR(Table1[Date])</f>
        <v>2012</v>
      </c>
    </row>
    <row r="807" spans="1:23" ht="15.75" customHeight="1" x14ac:dyDescent="0.25">
      <c r="A807" s="1">
        <v>719</v>
      </c>
      <c r="B807" s="1">
        <v>108</v>
      </c>
      <c r="C807" s="1">
        <v>22</v>
      </c>
      <c r="D807" s="3">
        <v>41548</v>
      </c>
      <c r="E807" s="1">
        <v>157</v>
      </c>
      <c r="F807" s="1" t="s">
        <v>21</v>
      </c>
      <c r="G807" s="1" t="s">
        <v>22</v>
      </c>
      <c r="H807" s="1">
        <v>30</v>
      </c>
      <c r="I807" s="1">
        <v>1</v>
      </c>
      <c r="J807" s="1" t="s">
        <v>40</v>
      </c>
      <c r="K807" s="1" t="s">
        <v>45</v>
      </c>
      <c r="L807" s="1" t="s">
        <v>46</v>
      </c>
      <c r="M807" s="1">
        <v>172</v>
      </c>
      <c r="N807" s="1">
        <v>282</v>
      </c>
      <c r="O807" s="1" t="s">
        <v>26</v>
      </c>
      <c r="P807" s="1">
        <v>100</v>
      </c>
      <c r="Q807" s="1">
        <v>160</v>
      </c>
      <c r="R807" s="1">
        <v>150</v>
      </c>
      <c r="S807" s="1">
        <v>260</v>
      </c>
      <c r="T807" s="1">
        <v>41</v>
      </c>
      <c r="U807" s="1" t="s">
        <v>27</v>
      </c>
      <c r="V807" s="1">
        <v>971</v>
      </c>
      <c r="W807" s="5">
        <f>YEAR(Table1[Date])</f>
        <v>2013</v>
      </c>
    </row>
    <row r="808" spans="1:23" ht="15.75" customHeight="1" x14ac:dyDescent="0.25">
      <c r="A808" s="1">
        <v>815</v>
      </c>
      <c r="B808" s="1">
        <v>122</v>
      </c>
      <c r="C808" s="1">
        <v>11</v>
      </c>
      <c r="D808" s="3">
        <v>41548</v>
      </c>
      <c r="E808" s="1">
        <v>176</v>
      </c>
      <c r="F808" s="1" t="s">
        <v>21</v>
      </c>
      <c r="G808" s="1" t="s">
        <v>22</v>
      </c>
      <c r="H808" s="1">
        <v>39</v>
      </c>
      <c r="I808" s="1">
        <v>1</v>
      </c>
      <c r="J808" s="1" t="s">
        <v>40</v>
      </c>
      <c r="K808" s="1" t="s">
        <v>45</v>
      </c>
      <c r="L808" s="1" t="s">
        <v>46</v>
      </c>
      <c r="M808" s="1">
        <v>171</v>
      </c>
      <c r="N808" s="1">
        <v>318</v>
      </c>
      <c r="O808" s="1" t="s">
        <v>63</v>
      </c>
      <c r="P808" s="1">
        <v>110</v>
      </c>
      <c r="Q808" s="1">
        <v>190</v>
      </c>
      <c r="R808" s="1">
        <v>160</v>
      </c>
      <c r="S808" s="1">
        <v>300</v>
      </c>
      <c r="T808" s="1">
        <v>61</v>
      </c>
      <c r="U808" s="1" t="s">
        <v>27</v>
      </c>
      <c r="V808" s="1">
        <v>789</v>
      </c>
      <c r="W808" s="5">
        <f>YEAR(Table1[Date])</f>
        <v>2013</v>
      </c>
    </row>
    <row r="809" spans="1:23" ht="15.75" customHeight="1" x14ac:dyDescent="0.25">
      <c r="A809" s="1">
        <v>970</v>
      </c>
      <c r="B809" s="1">
        <v>72</v>
      </c>
      <c r="C809" s="1">
        <v>-47</v>
      </c>
      <c r="D809" s="3">
        <v>41548</v>
      </c>
      <c r="E809" s="1">
        <v>110</v>
      </c>
      <c r="F809" s="1" t="s">
        <v>21</v>
      </c>
      <c r="G809" s="1" t="s">
        <v>22</v>
      </c>
      <c r="H809" s="1">
        <v>23</v>
      </c>
      <c r="I809" s="1">
        <v>1</v>
      </c>
      <c r="J809" s="1" t="s">
        <v>40</v>
      </c>
      <c r="K809" s="1" t="s">
        <v>41</v>
      </c>
      <c r="L809" s="1" t="s">
        <v>42</v>
      </c>
      <c r="M809" s="1">
        <v>83</v>
      </c>
      <c r="N809" s="1">
        <v>194</v>
      </c>
      <c r="O809" s="1" t="s">
        <v>26</v>
      </c>
      <c r="P809" s="1">
        <v>100</v>
      </c>
      <c r="Q809" s="1">
        <v>160</v>
      </c>
      <c r="R809" s="1">
        <v>130</v>
      </c>
      <c r="S809" s="1">
        <v>260</v>
      </c>
      <c r="T809" s="1">
        <v>54</v>
      </c>
      <c r="U809" s="1" t="s">
        <v>27</v>
      </c>
      <c r="V809" s="1">
        <v>650</v>
      </c>
      <c r="W809" s="5">
        <f>YEAR(Table1[Date])</f>
        <v>2013</v>
      </c>
    </row>
    <row r="810" spans="1:23" ht="15.75" customHeight="1" x14ac:dyDescent="0.25">
      <c r="A810" s="1">
        <v>773</v>
      </c>
      <c r="B810" s="1">
        <v>239</v>
      </c>
      <c r="C810" s="1">
        <v>-79</v>
      </c>
      <c r="D810" s="3">
        <v>41548</v>
      </c>
      <c r="E810" s="1">
        <v>239</v>
      </c>
      <c r="F810" s="1" t="s">
        <v>21</v>
      </c>
      <c r="G810" s="1" t="s">
        <v>22</v>
      </c>
      <c r="H810" s="1">
        <v>66</v>
      </c>
      <c r="I810" s="1">
        <v>1</v>
      </c>
      <c r="J810" s="1" t="s">
        <v>40</v>
      </c>
      <c r="K810" s="1" t="s">
        <v>41</v>
      </c>
      <c r="L810" s="1" t="s">
        <v>42</v>
      </c>
      <c r="M810" s="1">
        <v>221</v>
      </c>
      <c r="N810" s="1">
        <v>509</v>
      </c>
      <c r="O810" s="1" t="s">
        <v>63</v>
      </c>
      <c r="P810" s="1">
        <v>340</v>
      </c>
      <c r="Q810" s="1">
        <v>370</v>
      </c>
      <c r="R810" s="1">
        <v>300</v>
      </c>
      <c r="S810" s="1">
        <v>710</v>
      </c>
      <c r="T810" s="1">
        <v>90</v>
      </c>
      <c r="U810" s="1" t="s">
        <v>27</v>
      </c>
      <c r="V810" s="1">
        <v>1755</v>
      </c>
      <c r="W810" s="5">
        <f>YEAR(Table1[Date])</f>
        <v>2013</v>
      </c>
    </row>
    <row r="811" spans="1:23" ht="15.75" customHeight="1" x14ac:dyDescent="0.25">
      <c r="A811" s="1">
        <v>419</v>
      </c>
      <c r="B811" s="1">
        <v>54</v>
      </c>
      <c r="C811" s="1">
        <v>-52</v>
      </c>
      <c r="D811" s="3">
        <v>41548</v>
      </c>
      <c r="E811" s="1">
        <v>66</v>
      </c>
      <c r="F811" s="1" t="s">
        <v>21</v>
      </c>
      <c r="G811" s="1" t="s">
        <v>22</v>
      </c>
      <c r="H811" s="1">
        <v>20</v>
      </c>
      <c r="I811" s="1">
        <v>1</v>
      </c>
      <c r="J811" s="1" t="s">
        <v>40</v>
      </c>
      <c r="K811" s="1" t="s">
        <v>41</v>
      </c>
      <c r="L811" s="1" t="s">
        <v>42</v>
      </c>
      <c r="M811" s="1">
        <v>18</v>
      </c>
      <c r="N811" s="1">
        <v>128</v>
      </c>
      <c r="O811" s="1" t="s">
        <v>65</v>
      </c>
      <c r="P811" s="1">
        <v>70</v>
      </c>
      <c r="Q811" s="1">
        <v>100</v>
      </c>
      <c r="R811" s="1">
        <v>70</v>
      </c>
      <c r="S811" s="1">
        <v>170</v>
      </c>
      <c r="T811" s="1">
        <v>54</v>
      </c>
      <c r="U811" s="1" t="s">
        <v>27</v>
      </c>
      <c r="V811" s="1">
        <v>404</v>
      </c>
      <c r="W811" s="5">
        <f>YEAR(Table1[Date])</f>
        <v>2013</v>
      </c>
    </row>
    <row r="812" spans="1:23" ht="15.75" customHeight="1" x14ac:dyDescent="0.25">
      <c r="A812" s="1">
        <v>719</v>
      </c>
      <c r="B812" s="1">
        <v>123</v>
      </c>
      <c r="C812" s="1">
        <v>37</v>
      </c>
      <c r="D812" s="3">
        <v>41548</v>
      </c>
      <c r="E812" s="1">
        <v>179</v>
      </c>
      <c r="F812" s="1" t="s">
        <v>21</v>
      </c>
      <c r="G812" s="1" t="s">
        <v>22</v>
      </c>
      <c r="H812" s="1">
        <v>34</v>
      </c>
      <c r="I812" s="1">
        <v>1</v>
      </c>
      <c r="J812" s="1" t="s">
        <v>40</v>
      </c>
      <c r="K812" s="1" t="s">
        <v>45</v>
      </c>
      <c r="L812" s="1" t="s">
        <v>50</v>
      </c>
      <c r="M812" s="1">
        <v>197</v>
      </c>
      <c r="N812" s="1">
        <v>322</v>
      </c>
      <c r="O812" s="1" t="s">
        <v>26</v>
      </c>
      <c r="P812" s="1">
        <v>120</v>
      </c>
      <c r="Q812" s="1">
        <v>180</v>
      </c>
      <c r="R812" s="1">
        <v>160</v>
      </c>
      <c r="S812" s="1">
        <v>300</v>
      </c>
      <c r="T812" s="1">
        <v>46</v>
      </c>
      <c r="U812" s="1" t="s">
        <v>35</v>
      </c>
      <c r="V812" s="1">
        <v>915</v>
      </c>
      <c r="W812" s="5">
        <f>YEAR(Table1[Date])</f>
        <v>2013</v>
      </c>
    </row>
    <row r="813" spans="1:23" ht="15.75" customHeight="1" x14ac:dyDescent="0.25">
      <c r="A813" s="1">
        <v>815</v>
      </c>
      <c r="B813" s="1">
        <v>154</v>
      </c>
      <c r="C813" s="1">
        <v>18</v>
      </c>
      <c r="D813" s="3">
        <v>41548</v>
      </c>
      <c r="E813" s="1">
        <v>213</v>
      </c>
      <c r="F813" s="1" t="s">
        <v>21</v>
      </c>
      <c r="G813" s="1" t="s">
        <v>22</v>
      </c>
      <c r="H813" s="1">
        <v>50</v>
      </c>
      <c r="I813" s="1">
        <v>1</v>
      </c>
      <c r="J813" s="1" t="s">
        <v>40</v>
      </c>
      <c r="K813" s="1" t="s">
        <v>45</v>
      </c>
      <c r="L813" s="1" t="s">
        <v>52</v>
      </c>
      <c r="M813" s="1">
        <v>178</v>
      </c>
      <c r="N813" s="1">
        <v>391</v>
      </c>
      <c r="O813" s="1" t="s">
        <v>63</v>
      </c>
      <c r="P813" s="1">
        <v>150</v>
      </c>
      <c r="Q813" s="1">
        <v>220</v>
      </c>
      <c r="R813" s="1">
        <v>160</v>
      </c>
      <c r="S813" s="1">
        <v>370</v>
      </c>
      <c r="T813" s="1">
        <v>93</v>
      </c>
      <c r="U813" s="1" t="s">
        <v>35</v>
      </c>
      <c r="V813" s="1">
        <v>1132</v>
      </c>
      <c r="W813" s="5">
        <f>YEAR(Table1[Date])</f>
        <v>2013</v>
      </c>
    </row>
    <row r="814" spans="1:23" ht="15.75" customHeight="1" x14ac:dyDescent="0.25">
      <c r="A814" s="1">
        <v>970</v>
      </c>
      <c r="B814" s="1">
        <v>76</v>
      </c>
      <c r="C814" s="1">
        <v>-53</v>
      </c>
      <c r="D814" s="3">
        <v>41548</v>
      </c>
      <c r="E814" s="1">
        <v>111</v>
      </c>
      <c r="F814" s="1" t="s">
        <v>21</v>
      </c>
      <c r="G814" s="1" t="s">
        <v>22</v>
      </c>
      <c r="H814" s="1">
        <v>21</v>
      </c>
      <c r="I814" s="1">
        <v>1</v>
      </c>
      <c r="J814" s="1" t="s">
        <v>40</v>
      </c>
      <c r="K814" s="1" t="s">
        <v>41</v>
      </c>
      <c r="L814" s="1" t="s">
        <v>53</v>
      </c>
      <c r="M814" s="1">
        <v>117</v>
      </c>
      <c r="N814" s="1">
        <v>199</v>
      </c>
      <c r="O814" s="1" t="s">
        <v>26</v>
      </c>
      <c r="P814" s="1">
        <v>100</v>
      </c>
      <c r="Q814" s="1">
        <v>180</v>
      </c>
      <c r="R814" s="1">
        <v>170</v>
      </c>
      <c r="S814" s="1">
        <v>280</v>
      </c>
      <c r="T814" s="1">
        <v>32</v>
      </c>
      <c r="U814" s="1" t="s">
        <v>35</v>
      </c>
      <c r="V814" s="1">
        <v>580</v>
      </c>
      <c r="W814" s="5">
        <f>YEAR(Table1[Date])</f>
        <v>2013</v>
      </c>
    </row>
    <row r="815" spans="1:23" ht="15.75" customHeight="1" x14ac:dyDescent="0.25">
      <c r="A815" s="1">
        <v>312</v>
      </c>
      <c r="B815" s="1">
        <v>257</v>
      </c>
      <c r="C815" s="1">
        <v>-88</v>
      </c>
      <c r="D815" s="3">
        <v>41548</v>
      </c>
      <c r="E815" s="1">
        <v>341</v>
      </c>
      <c r="F815" s="1" t="s">
        <v>21</v>
      </c>
      <c r="G815" s="1" t="s">
        <v>22</v>
      </c>
      <c r="H815" s="1">
        <v>84</v>
      </c>
      <c r="I815" s="1">
        <v>1</v>
      </c>
      <c r="J815" s="1" t="s">
        <v>40</v>
      </c>
      <c r="K815" s="1" t="s">
        <v>41</v>
      </c>
      <c r="L815" s="1" t="s">
        <v>53</v>
      </c>
      <c r="M815" s="1">
        <v>332</v>
      </c>
      <c r="N815" s="1">
        <v>637</v>
      </c>
      <c r="O815" s="1" t="s">
        <v>63</v>
      </c>
      <c r="P815" s="1">
        <v>370</v>
      </c>
      <c r="Q815" s="1">
        <v>520</v>
      </c>
      <c r="R815" s="1">
        <v>420</v>
      </c>
      <c r="S815" s="1">
        <v>890</v>
      </c>
      <c r="T815" s="1">
        <v>117</v>
      </c>
      <c r="U815" s="1" t="s">
        <v>35</v>
      </c>
      <c r="V815" s="1">
        <v>1662</v>
      </c>
      <c r="W815" s="5">
        <f>YEAR(Table1[Date])</f>
        <v>2013</v>
      </c>
    </row>
    <row r="816" spans="1:23" ht="15.75" customHeight="1" x14ac:dyDescent="0.25">
      <c r="A816" s="1">
        <v>513</v>
      </c>
      <c r="B816" s="1">
        <v>161</v>
      </c>
      <c r="C816" s="1">
        <v>-53</v>
      </c>
      <c r="D816" s="3">
        <v>41548</v>
      </c>
      <c r="E816" s="1">
        <v>161</v>
      </c>
      <c r="F816" s="1" t="s">
        <v>21</v>
      </c>
      <c r="G816" s="1" t="s">
        <v>22</v>
      </c>
      <c r="H816" s="1">
        <v>45</v>
      </c>
      <c r="I816" s="1">
        <v>1</v>
      </c>
      <c r="J816" s="1" t="s">
        <v>40</v>
      </c>
      <c r="K816" s="1" t="s">
        <v>41</v>
      </c>
      <c r="L816" s="1" t="s">
        <v>53</v>
      </c>
      <c r="M816" s="1">
        <v>137</v>
      </c>
      <c r="N816" s="1">
        <v>343</v>
      </c>
      <c r="O816" s="1" t="s">
        <v>65</v>
      </c>
      <c r="P816" s="1">
        <v>230</v>
      </c>
      <c r="Q816" s="1">
        <v>240</v>
      </c>
      <c r="R816" s="1">
        <v>190</v>
      </c>
      <c r="S816" s="1">
        <v>470</v>
      </c>
      <c r="T816" s="1">
        <v>69</v>
      </c>
      <c r="U816" s="1" t="s">
        <v>35</v>
      </c>
      <c r="V816" s="1">
        <v>1267</v>
      </c>
      <c r="W816" s="5">
        <f>YEAR(Table1[Date])</f>
        <v>2013</v>
      </c>
    </row>
    <row r="817" spans="1:23" ht="15.75" customHeight="1" x14ac:dyDescent="0.25">
      <c r="A817" s="1">
        <v>720</v>
      </c>
      <c r="B817" s="1">
        <v>161</v>
      </c>
      <c r="C817" s="1">
        <v>27</v>
      </c>
      <c r="D817" s="3">
        <v>41548</v>
      </c>
      <c r="E817" s="1">
        <v>161</v>
      </c>
      <c r="F817" s="1" t="s">
        <v>21</v>
      </c>
      <c r="G817" s="1" t="s">
        <v>22</v>
      </c>
      <c r="H817" s="1">
        <v>45</v>
      </c>
      <c r="I817" s="1">
        <v>1</v>
      </c>
      <c r="J817" s="1" t="s">
        <v>23</v>
      </c>
      <c r="K817" s="1" t="s">
        <v>24</v>
      </c>
      <c r="L817" s="1" t="s">
        <v>57</v>
      </c>
      <c r="M817" s="1">
        <v>137</v>
      </c>
      <c r="N817" s="1">
        <v>343</v>
      </c>
      <c r="O817" s="1" t="s">
        <v>26</v>
      </c>
      <c r="P817" s="1">
        <v>120</v>
      </c>
      <c r="Q817" s="1">
        <v>140</v>
      </c>
      <c r="R817" s="1">
        <v>110</v>
      </c>
      <c r="S817" s="1">
        <v>260</v>
      </c>
      <c r="T817" s="1">
        <v>69</v>
      </c>
      <c r="U817" s="1" t="s">
        <v>27</v>
      </c>
      <c r="V817" s="1">
        <v>1267</v>
      </c>
      <c r="W817" s="5">
        <f>YEAR(Table1[Date])</f>
        <v>2013</v>
      </c>
    </row>
    <row r="818" spans="1:23" ht="15.75" customHeight="1" x14ac:dyDescent="0.25">
      <c r="A818" s="1">
        <v>708</v>
      </c>
      <c r="B818" s="1">
        <v>123</v>
      </c>
      <c r="C818" s="1">
        <v>57</v>
      </c>
      <c r="D818" s="3">
        <v>41548</v>
      </c>
      <c r="E818" s="1">
        <v>179</v>
      </c>
      <c r="F818" s="1" t="s">
        <v>21</v>
      </c>
      <c r="G818" s="1" t="s">
        <v>22</v>
      </c>
      <c r="H818" s="1">
        <v>34</v>
      </c>
      <c r="I818" s="1">
        <v>1</v>
      </c>
      <c r="J818" s="1" t="s">
        <v>23</v>
      </c>
      <c r="K818" s="1" t="s">
        <v>24</v>
      </c>
      <c r="L818" s="1" t="s">
        <v>57</v>
      </c>
      <c r="M818" s="1">
        <v>197</v>
      </c>
      <c r="N818" s="1">
        <v>322</v>
      </c>
      <c r="O818" s="1" t="s">
        <v>63</v>
      </c>
      <c r="P818" s="1">
        <v>90</v>
      </c>
      <c r="Q818" s="1">
        <v>150</v>
      </c>
      <c r="R818" s="1">
        <v>140</v>
      </c>
      <c r="S818" s="1">
        <v>240</v>
      </c>
      <c r="T818" s="1">
        <v>46</v>
      </c>
      <c r="U818" s="1" t="s">
        <v>27</v>
      </c>
      <c r="V818" s="1">
        <v>915</v>
      </c>
      <c r="W818" s="5">
        <f>YEAR(Table1[Date])</f>
        <v>2013</v>
      </c>
    </row>
    <row r="819" spans="1:23" ht="15.75" customHeight="1" x14ac:dyDescent="0.25">
      <c r="A819" s="1">
        <v>815</v>
      </c>
      <c r="B819" s="1">
        <v>108</v>
      </c>
      <c r="C819" s="1">
        <v>52</v>
      </c>
      <c r="D819" s="3">
        <v>41548</v>
      </c>
      <c r="E819" s="1">
        <v>157</v>
      </c>
      <c r="F819" s="1" t="s">
        <v>21</v>
      </c>
      <c r="G819" s="1" t="s">
        <v>22</v>
      </c>
      <c r="H819" s="1">
        <v>30</v>
      </c>
      <c r="I819" s="1">
        <v>1</v>
      </c>
      <c r="J819" s="1" t="s">
        <v>23</v>
      </c>
      <c r="K819" s="1" t="s">
        <v>24</v>
      </c>
      <c r="L819" s="1" t="s">
        <v>28</v>
      </c>
      <c r="M819" s="1">
        <v>172</v>
      </c>
      <c r="N819" s="1">
        <v>282</v>
      </c>
      <c r="O819" s="1" t="s">
        <v>63</v>
      </c>
      <c r="P819" s="1">
        <v>80</v>
      </c>
      <c r="Q819" s="1">
        <v>130</v>
      </c>
      <c r="R819" s="1">
        <v>120</v>
      </c>
      <c r="S819" s="1">
        <v>210</v>
      </c>
      <c r="T819" s="1">
        <v>41</v>
      </c>
      <c r="U819" s="1" t="s">
        <v>27</v>
      </c>
      <c r="V819" s="1">
        <v>971</v>
      </c>
      <c r="W819" s="5">
        <f>YEAR(Table1[Date])</f>
        <v>2013</v>
      </c>
    </row>
    <row r="820" spans="1:23" ht="15.75" customHeight="1" x14ac:dyDescent="0.25">
      <c r="A820" s="1">
        <v>419</v>
      </c>
      <c r="B820" s="1">
        <v>82</v>
      </c>
      <c r="C820" s="1">
        <v>36</v>
      </c>
      <c r="D820" s="3">
        <v>41548</v>
      </c>
      <c r="E820" s="1">
        <v>123</v>
      </c>
      <c r="F820" s="1" t="s">
        <v>21</v>
      </c>
      <c r="G820" s="1" t="s">
        <v>22</v>
      </c>
      <c r="H820" s="1">
        <v>27</v>
      </c>
      <c r="I820" s="1">
        <v>1</v>
      </c>
      <c r="J820" s="1" t="s">
        <v>23</v>
      </c>
      <c r="K820" s="1" t="s">
        <v>32</v>
      </c>
      <c r="L820" s="1" t="s">
        <v>33</v>
      </c>
      <c r="M820" s="1">
        <v>96</v>
      </c>
      <c r="N820" s="1">
        <v>218</v>
      </c>
      <c r="O820" s="1" t="s">
        <v>65</v>
      </c>
      <c r="P820" s="1">
        <v>50</v>
      </c>
      <c r="Q820" s="1">
        <v>90</v>
      </c>
      <c r="R820" s="1">
        <v>60</v>
      </c>
      <c r="S820" s="1">
        <v>140</v>
      </c>
      <c r="T820" s="1">
        <v>58</v>
      </c>
      <c r="U820" s="1" t="s">
        <v>35</v>
      </c>
      <c r="V820" s="1">
        <v>788</v>
      </c>
      <c r="W820" s="5">
        <f>YEAR(Table1[Date])</f>
        <v>2013</v>
      </c>
    </row>
    <row r="821" spans="1:23" ht="15.75" customHeight="1" x14ac:dyDescent="0.25">
      <c r="A821" s="1">
        <v>419</v>
      </c>
      <c r="B821" s="1">
        <v>91</v>
      </c>
      <c r="C821" s="1">
        <v>33</v>
      </c>
      <c r="D821" s="3">
        <v>41548</v>
      </c>
      <c r="E821" s="1">
        <v>127</v>
      </c>
      <c r="F821" s="1" t="s">
        <v>21</v>
      </c>
      <c r="G821" s="1" t="s">
        <v>22</v>
      </c>
      <c r="H821" s="1">
        <v>28</v>
      </c>
      <c r="I821" s="1">
        <v>1</v>
      </c>
      <c r="J821" s="1" t="s">
        <v>23</v>
      </c>
      <c r="K821" s="1" t="s">
        <v>32</v>
      </c>
      <c r="L821" s="1" t="s">
        <v>61</v>
      </c>
      <c r="M821" s="1">
        <v>113</v>
      </c>
      <c r="N821" s="1">
        <v>232</v>
      </c>
      <c r="O821" s="1" t="s">
        <v>65</v>
      </c>
      <c r="P821" s="1">
        <v>50</v>
      </c>
      <c r="Q821" s="1">
        <v>100</v>
      </c>
      <c r="R821" s="1">
        <v>80</v>
      </c>
      <c r="S821" s="1">
        <v>150</v>
      </c>
      <c r="T821" s="1">
        <v>51</v>
      </c>
      <c r="U821" s="1" t="s">
        <v>35</v>
      </c>
      <c r="V821" s="1">
        <v>656</v>
      </c>
      <c r="W821" s="5">
        <f>YEAR(Table1[Date])</f>
        <v>2013</v>
      </c>
    </row>
    <row r="822" spans="1:23" ht="15.75" customHeight="1" x14ac:dyDescent="0.25">
      <c r="A822" s="1">
        <v>970</v>
      </c>
      <c r="B822" s="1">
        <v>90</v>
      </c>
      <c r="C822" s="1">
        <v>30</v>
      </c>
      <c r="D822" s="3">
        <v>41548</v>
      </c>
      <c r="E822" s="1">
        <v>115</v>
      </c>
      <c r="F822" s="1" t="s">
        <v>21</v>
      </c>
      <c r="G822" s="1" t="s">
        <v>22</v>
      </c>
      <c r="H822" s="1">
        <v>29</v>
      </c>
      <c r="I822" s="1">
        <v>1</v>
      </c>
      <c r="J822" s="1" t="s">
        <v>23</v>
      </c>
      <c r="K822" s="1" t="s">
        <v>32</v>
      </c>
      <c r="L822" s="1" t="s">
        <v>37</v>
      </c>
      <c r="M822" s="1">
        <v>110</v>
      </c>
      <c r="N822" s="1">
        <v>218</v>
      </c>
      <c r="O822" s="1" t="s">
        <v>26</v>
      </c>
      <c r="P822" s="1">
        <v>50</v>
      </c>
      <c r="Q822" s="1">
        <v>90</v>
      </c>
      <c r="R822" s="1">
        <v>80</v>
      </c>
      <c r="S822" s="1">
        <v>140</v>
      </c>
      <c r="T822" s="1">
        <v>41</v>
      </c>
      <c r="U822" s="1" t="s">
        <v>35</v>
      </c>
      <c r="V822" s="1">
        <v>572</v>
      </c>
      <c r="W822" s="5">
        <f>YEAR(Table1[Date])</f>
        <v>2013</v>
      </c>
    </row>
    <row r="823" spans="1:23" ht="15.75" customHeight="1" x14ac:dyDescent="0.25">
      <c r="A823" s="1">
        <v>641</v>
      </c>
      <c r="B823" s="1">
        <v>10</v>
      </c>
      <c r="C823" s="1">
        <v>-13</v>
      </c>
      <c r="D823" s="3">
        <v>41548</v>
      </c>
      <c r="E823" s="1">
        <v>13</v>
      </c>
      <c r="F823" s="1" t="s">
        <v>39</v>
      </c>
      <c r="G823" s="1" t="s">
        <v>22</v>
      </c>
      <c r="H823" s="1">
        <v>3</v>
      </c>
      <c r="I823" s="1">
        <v>1</v>
      </c>
      <c r="J823" s="1" t="s">
        <v>40</v>
      </c>
      <c r="K823" s="1" t="s">
        <v>45</v>
      </c>
      <c r="L823" s="1" t="s">
        <v>46</v>
      </c>
      <c r="M823" s="1">
        <v>-3</v>
      </c>
      <c r="N823" s="1">
        <v>25</v>
      </c>
      <c r="O823" s="1" t="s">
        <v>43</v>
      </c>
      <c r="P823" s="1">
        <v>0</v>
      </c>
      <c r="Q823" s="1">
        <v>10</v>
      </c>
      <c r="R823" s="1">
        <v>10</v>
      </c>
      <c r="S823" s="1">
        <v>10</v>
      </c>
      <c r="T823" s="1">
        <v>15</v>
      </c>
      <c r="U823" s="1" t="s">
        <v>27</v>
      </c>
      <c r="V823" s="1">
        <v>598</v>
      </c>
      <c r="W823" s="5">
        <f>YEAR(Table1[Date])</f>
        <v>2013</v>
      </c>
    </row>
    <row r="824" spans="1:23" ht="15.75" customHeight="1" x14ac:dyDescent="0.25">
      <c r="A824" s="1">
        <v>920</v>
      </c>
      <c r="B824" s="1">
        <v>86</v>
      </c>
      <c r="C824" s="1">
        <v>-9</v>
      </c>
      <c r="D824" s="3">
        <v>41548</v>
      </c>
      <c r="E824" s="1">
        <v>116</v>
      </c>
      <c r="F824" s="1" t="s">
        <v>39</v>
      </c>
      <c r="G824" s="1" t="s">
        <v>22</v>
      </c>
      <c r="H824" s="1">
        <v>28</v>
      </c>
      <c r="I824" s="1">
        <v>1</v>
      </c>
      <c r="J824" s="1" t="s">
        <v>40</v>
      </c>
      <c r="K824" s="1" t="s">
        <v>45</v>
      </c>
      <c r="L824" s="1" t="s">
        <v>46</v>
      </c>
      <c r="M824" s="1">
        <v>91</v>
      </c>
      <c r="N824" s="1">
        <v>215</v>
      </c>
      <c r="O824" s="1" t="s">
        <v>59</v>
      </c>
      <c r="P824" s="1">
        <v>80</v>
      </c>
      <c r="Q824" s="1">
        <v>120</v>
      </c>
      <c r="R824" s="1">
        <v>100</v>
      </c>
      <c r="S824" s="1">
        <v>200</v>
      </c>
      <c r="T824" s="1">
        <v>55</v>
      </c>
      <c r="U824" s="1" t="s">
        <v>27</v>
      </c>
      <c r="V824" s="1">
        <v>547</v>
      </c>
      <c r="W824" s="5">
        <f>YEAR(Table1[Date])</f>
        <v>2013</v>
      </c>
    </row>
    <row r="825" spans="1:23" ht="15.75" customHeight="1" x14ac:dyDescent="0.25">
      <c r="A825" s="1">
        <v>573</v>
      </c>
      <c r="B825" s="1">
        <v>79</v>
      </c>
      <c r="C825" s="1">
        <v>-18</v>
      </c>
      <c r="D825" s="3">
        <v>41548</v>
      </c>
      <c r="E825" s="1">
        <v>98</v>
      </c>
      <c r="F825" s="1" t="s">
        <v>39</v>
      </c>
      <c r="G825" s="1" t="s">
        <v>22</v>
      </c>
      <c r="H825" s="1">
        <v>30</v>
      </c>
      <c r="I825" s="1">
        <v>1</v>
      </c>
      <c r="J825" s="1" t="s">
        <v>40</v>
      </c>
      <c r="K825" s="1" t="s">
        <v>45</v>
      </c>
      <c r="L825" s="1" t="s">
        <v>52</v>
      </c>
      <c r="M825" s="1">
        <v>52</v>
      </c>
      <c r="N825" s="1">
        <v>189</v>
      </c>
      <c r="O825" s="1" t="s">
        <v>58</v>
      </c>
      <c r="P825" s="1">
        <v>70</v>
      </c>
      <c r="Q825" s="1">
        <v>100</v>
      </c>
      <c r="R825" s="1">
        <v>70</v>
      </c>
      <c r="S825" s="1">
        <v>170</v>
      </c>
      <c r="T825" s="1">
        <v>63</v>
      </c>
      <c r="U825" s="1" t="s">
        <v>35</v>
      </c>
      <c r="V825" s="1">
        <v>593</v>
      </c>
      <c r="W825" s="5">
        <f>YEAR(Table1[Date])</f>
        <v>2013</v>
      </c>
    </row>
    <row r="826" spans="1:23" ht="15.75" customHeight="1" x14ac:dyDescent="0.25">
      <c r="A826" s="1">
        <v>414</v>
      </c>
      <c r="B826" s="1">
        <v>96</v>
      </c>
      <c r="C826" s="1">
        <v>-33</v>
      </c>
      <c r="D826" s="3">
        <v>41548</v>
      </c>
      <c r="E826" s="1">
        <v>134</v>
      </c>
      <c r="F826" s="1" t="s">
        <v>39</v>
      </c>
      <c r="G826" s="1" t="s">
        <v>22</v>
      </c>
      <c r="H826" s="1">
        <v>87</v>
      </c>
      <c r="I826" s="1">
        <v>1</v>
      </c>
      <c r="J826" s="1" t="s">
        <v>40</v>
      </c>
      <c r="K826" s="1" t="s">
        <v>45</v>
      </c>
      <c r="L826" s="1" t="s">
        <v>52</v>
      </c>
      <c r="M826" s="1">
        <v>27</v>
      </c>
      <c r="N826" s="1">
        <v>245</v>
      </c>
      <c r="O826" s="1" t="s">
        <v>59</v>
      </c>
      <c r="P826" s="1">
        <v>90</v>
      </c>
      <c r="Q826" s="1">
        <v>140</v>
      </c>
      <c r="R826" s="1">
        <v>60</v>
      </c>
      <c r="S826" s="1">
        <v>230</v>
      </c>
      <c r="T826" s="1">
        <v>116</v>
      </c>
      <c r="U826" s="1" t="s">
        <v>35</v>
      </c>
      <c r="V826" s="1">
        <v>683</v>
      </c>
      <c r="W826" s="5">
        <f>YEAR(Table1[Date])</f>
        <v>2013</v>
      </c>
    </row>
    <row r="827" spans="1:23" ht="15.75" customHeight="1" x14ac:dyDescent="0.25">
      <c r="A827" s="1">
        <v>573</v>
      </c>
      <c r="B827" s="1">
        <v>40</v>
      </c>
      <c r="C827" s="1">
        <v>-37</v>
      </c>
      <c r="D827" s="3">
        <v>41548</v>
      </c>
      <c r="E827" s="1">
        <v>59</v>
      </c>
      <c r="F827" s="1" t="s">
        <v>39</v>
      </c>
      <c r="G827" s="1" t="s">
        <v>22</v>
      </c>
      <c r="H827" s="1">
        <v>11</v>
      </c>
      <c r="I827" s="1">
        <v>1</v>
      </c>
      <c r="J827" s="1" t="s">
        <v>40</v>
      </c>
      <c r="K827" s="1" t="s">
        <v>41</v>
      </c>
      <c r="L827" s="1" t="s">
        <v>53</v>
      </c>
      <c r="M827" s="1">
        <v>53</v>
      </c>
      <c r="N827" s="1">
        <v>106</v>
      </c>
      <c r="O827" s="1" t="s">
        <v>58</v>
      </c>
      <c r="P827" s="1">
        <v>50</v>
      </c>
      <c r="Q827" s="1">
        <v>90</v>
      </c>
      <c r="R827" s="1">
        <v>90</v>
      </c>
      <c r="S827" s="1">
        <v>140</v>
      </c>
      <c r="T827" s="1">
        <v>23</v>
      </c>
      <c r="U827" s="1" t="s">
        <v>35</v>
      </c>
      <c r="V827" s="1">
        <v>881</v>
      </c>
      <c r="W827" s="5">
        <f>YEAR(Table1[Date])</f>
        <v>2013</v>
      </c>
    </row>
    <row r="828" spans="1:23" ht="15.75" customHeight="1" x14ac:dyDescent="0.25">
      <c r="A828" s="1">
        <v>262</v>
      </c>
      <c r="B828" s="1">
        <v>80</v>
      </c>
      <c r="C828" s="1">
        <v>-49</v>
      </c>
      <c r="D828" s="3">
        <v>41548</v>
      </c>
      <c r="E828" s="1">
        <v>94</v>
      </c>
      <c r="F828" s="1" t="s">
        <v>39</v>
      </c>
      <c r="G828" s="1" t="s">
        <v>22</v>
      </c>
      <c r="H828" s="1">
        <v>24</v>
      </c>
      <c r="I828" s="1">
        <v>1</v>
      </c>
      <c r="J828" s="1" t="s">
        <v>40</v>
      </c>
      <c r="K828" s="1" t="s">
        <v>41</v>
      </c>
      <c r="L828" s="1" t="s">
        <v>53</v>
      </c>
      <c r="M828" s="1">
        <v>71</v>
      </c>
      <c r="N828" s="1">
        <v>185</v>
      </c>
      <c r="O828" s="1" t="s">
        <v>59</v>
      </c>
      <c r="P828" s="1">
        <v>110</v>
      </c>
      <c r="Q828" s="1">
        <v>140</v>
      </c>
      <c r="R828" s="1">
        <v>120</v>
      </c>
      <c r="S828" s="1">
        <v>250</v>
      </c>
      <c r="T828" s="1">
        <v>46</v>
      </c>
      <c r="U828" s="1" t="s">
        <v>35</v>
      </c>
      <c r="V828" s="1">
        <v>1055</v>
      </c>
      <c r="W828" s="5">
        <f>YEAR(Table1[Date])</f>
        <v>2013</v>
      </c>
    </row>
    <row r="829" spans="1:23" ht="15.75" customHeight="1" x14ac:dyDescent="0.25">
      <c r="A829" s="1">
        <v>319</v>
      </c>
      <c r="B829" s="1">
        <v>257</v>
      </c>
      <c r="C829" s="1">
        <v>122</v>
      </c>
      <c r="D829" s="3">
        <v>41548</v>
      </c>
      <c r="E829" s="1">
        <v>341</v>
      </c>
      <c r="F829" s="1" t="s">
        <v>39</v>
      </c>
      <c r="G829" s="1" t="s">
        <v>22</v>
      </c>
      <c r="H829" s="1">
        <v>84</v>
      </c>
      <c r="I829" s="1">
        <v>1</v>
      </c>
      <c r="J829" s="1" t="s">
        <v>23</v>
      </c>
      <c r="K829" s="1" t="s">
        <v>24</v>
      </c>
      <c r="L829" s="1" t="s">
        <v>57</v>
      </c>
      <c r="M829" s="1">
        <v>332</v>
      </c>
      <c r="N829" s="1">
        <v>637</v>
      </c>
      <c r="O829" s="1" t="s">
        <v>43</v>
      </c>
      <c r="P829" s="1">
        <v>200</v>
      </c>
      <c r="Q829" s="1">
        <v>280</v>
      </c>
      <c r="R829" s="1">
        <v>210</v>
      </c>
      <c r="S829" s="1">
        <v>480</v>
      </c>
      <c r="T829" s="1">
        <v>117</v>
      </c>
      <c r="U829" s="1" t="s">
        <v>27</v>
      </c>
      <c r="V829" s="1">
        <v>1662</v>
      </c>
      <c r="W829" s="5">
        <f>YEAR(Table1[Date])</f>
        <v>2013</v>
      </c>
    </row>
    <row r="830" spans="1:23" ht="15.75" customHeight="1" x14ac:dyDescent="0.25">
      <c r="A830" s="1">
        <v>515</v>
      </c>
      <c r="B830" s="1">
        <v>122</v>
      </c>
      <c r="C830" s="1">
        <v>39</v>
      </c>
      <c r="D830" s="3">
        <v>41548</v>
      </c>
      <c r="E830" s="1">
        <v>176</v>
      </c>
      <c r="F830" s="1" t="s">
        <v>39</v>
      </c>
      <c r="G830" s="1" t="s">
        <v>22</v>
      </c>
      <c r="H830" s="1">
        <v>39</v>
      </c>
      <c r="I830" s="1">
        <v>1</v>
      </c>
      <c r="J830" s="1" t="s">
        <v>23</v>
      </c>
      <c r="K830" s="1" t="s">
        <v>24</v>
      </c>
      <c r="L830" s="1" t="s">
        <v>25</v>
      </c>
      <c r="M830" s="1">
        <v>169</v>
      </c>
      <c r="N830" s="1">
        <v>318</v>
      </c>
      <c r="O830" s="1" t="s">
        <v>43</v>
      </c>
      <c r="P830" s="1">
        <v>90</v>
      </c>
      <c r="Q830" s="1">
        <v>150</v>
      </c>
      <c r="R830" s="1">
        <v>130</v>
      </c>
      <c r="S830" s="1">
        <v>240</v>
      </c>
      <c r="T830" s="1">
        <v>62</v>
      </c>
      <c r="U830" s="1" t="s">
        <v>27</v>
      </c>
      <c r="V830" s="1">
        <v>789</v>
      </c>
      <c r="W830" s="5">
        <f>YEAR(Table1[Date])</f>
        <v>2013</v>
      </c>
    </row>
    <row r="831" spans="1:23" ht="15.75" customHeight="1" x14ac:dyDescent="0.25">
      <c r="A831" s="1">
        <v>417</v>
      </c>
      <c r="B831" s="1">
        <v>86</v>
      </c>
      <c r="C831" s="1">
        <v>-49</v>
      </c>
      <c r="D831" s="3">
        <v>41548</v>
      </c>
      <c r="E831" s="1">
        <v>23</v>
      </c>
      <c r="F831" s="1" t="s">
        <v>39</v>
      </c>
      <c r="G831" s="1" t="s">
        <v>22</v>
      </c>
      <c r="H831" s="1">
        <v>26</v>
      </c>
      <c r="I831" s="1">
        <v>1</v>
      </c>
      <c r="J831" s="1" t="s">
        <v>23</v>
      </c>
      <c r="K831" s="1" t="s">
        <v>24</v>
      </c>
      <c r="L831" s="1" t="s">
        <v>25</v>
      </c>
      <c r="M831" s="1">
        <v>-39</v>
      </c>
      <c r="N831" s="1">
        <v>116</v>
      </c>
      <c r="O831" s="1" t="s">
        <v>58</v>
      </c>
      <c r="P831" s="1">
        <v>60</v>
      </c>
      <c r="Q831" s="1">
        <v>20</v>
      </c>
      <c r="R831" s="1">
        <v>10</v>
      </c>
      <c r="S831" s="1">
        <v>80</v>
      </c>
      <c r="T831" s="1">
        <v>49</v>
      </c>
      <c r="U831" s="1" t="s">
        <v>27</v>
      </c>
      <c r="V831" s="1">
        <v>1698</v>
      </c>
      <c r="W831" s="5">
        <f>YEAR(Table1[Date])</f>
        <v>2013</v>
      </c>
    </row>
    <row r="832" spans="1:23" ht="15.75" customHeight="1" x14ac:dyDescent="0.25">
      <c r="A832" s="1">
        <v>515</v>
      </c>
      <c r="B832" s="1">
        <v>239</v>
      </c>
      <c r="C832" s="1">
        <v>111</v>
      </c>
      <c r="D832" s="3">
        <v>41548</v>
      </c>
      <c r="E832" s="1">
        <v>239</v>
      </c>
      <c r="F832" s="1" t="s">
        <v>39</v>
      </c>
      <c r="G832" s="1" t="s">
        <v>22</v>
      </c>
      <c r="H832" s="1">
        <v>66</v>
      </c>
      <c r="I832" s="1">
        <v>1</v>
      </c>
      <c r="J832" s="1" t="s">
        <v>23</v>
      </c>
      <c r="K832" s="1" t="s">
        <v>32</v>
      </c>
      <c r="L832" s="1" t="s">
        <v>33</v>
      </c>
      <c r="M832" s="1">
        <v>221</v>
      </c>
      <c r="N832" s="1">
        <v>509</v>
      </c>
      <c r="O832" s="1" t="s">
        <v>43</v>
      </c>
      <c r="P832" s="1">
        <v>170</v>
      </c>
      <c r="Q832" s="1">
        <v>170</v>
      </c>
      <c r="R832" s="1">
        <v>110</v>
      </c>
      <c r="S832" s="1">
        <v>340</v>
      </c>
      <c r="T832" s="1">
        <v>90</v>
      </c>
      <c r="U832" s="1" t="s">
        <v>35</v>
      </c>
      <c r="V832" s="1">
        <v>1755</v>
      </c>
      <c r="W832" s="5">
        <f>YEAR(Table1[Date])</f>
        <v>2013</v>
      </c>
    </row>
    <row r="833" spans="1:23" ht="15.75" customHeight="1" x14ac:dyDescent="0.25">
      <c r="A833" s="1">
        <v>515</v>
      </c>
      <c r="B833" s="1">
        <v>255</v>
      </c>
      <c r="C833" s="1">
        <v>142</v>
      </c>
      <c r="D833" s="3">
        <v>41548</v>
      </c>
      <c r="E833" s="1">
        <v>312</v>
      </c>
      <c r="F833" s="1" t="s">
        <v>39</v>
      </c>
      <c r="G833" s="1" t="s">
        <v>22</v>
      </c>
      <c r="H833" s="1">
        <v>96</v>
      </c>
      <c r="I833" s="1">
        <v>1</v>
      </c>
      <c r="J833" s="1" t="s">
        <v>23</v>
      </c>
      <c r="K833" s="1" t="s">
        <v>32</v>
      </c>
      <c r="L833" s="1" t="s">
        <v>61</v>
      </c>
      <c r="M833" s="1">
        <v>272</v>
      </c>
      <c r="N833" s="1">
        <v>604</v>
      </c>
      <c r="O833" s="1" t="s">
        <v>43</v>
      </c>
      <c r="P833" s="1">
        <v>170</v>
      </c>
      <c r="Q833" s="1">
        <v>230</v>
      </c>
      <c r="R833" s="1">
        <v>130</v>
      </c>
      <c r="S833" s="1">
        <v>400</v>
      </c>
      <c r="T833" s="1">
        <v>129</v>
      </c>
      <c r="U833" s="1" t="s">
        <v>35</v>
      </c>
      <c r="V833" s="1">
        <v>1756</v>
      </c>
      <c r="W833" s="5">
        <f>YEAR(Table1[Date])</f>
        <v>2013</v>
      </c>
    </row>
    <row r="834" spans="1:23" ht="15.75" customHeight="1" x14ac:dyDescent="0.25">
      <c r="A834" s="1">
        <v>573</v>
      </c>
      <c r="B834" s="1">
        <v>25</v>
      </c>
      <c r="C834" s="1">
        <v>-16</v>
      </c>
      <c r="D834" s="3">
        <v>41548</v>
      </c>
      <c r="E834" s="1">
        <v>31</v>
      </c>
      <c r="F834" s="1" t="s">
        <v>39</v>
      </c>
      <c r="G834" s="1" t="s">
        <v>22</v>
      </c>
      <c r="H834" s="1">
        <v>9</v>
      </c>
      <c r="I834" s="1">
        <v>1</v>
      </c>
      <c r="J834" s="1" t="s">
        <v>23</v>
      </c>
      <c r="K834" s="1" t="s">
        <v>32</v>
      </c>
      <c r="L834" s="1" t="s">
        <v>61</v>
      </c>
      <c r="M834" s="1">
        <v>-16</v>
      </c>
      <c r="N834" s="1">
        <v>60</v>
      </c>
      <c r="O834" s="1" t="s">
        <v>58</v>
      </c>
      <c r="P834" s="1">
        <v>10</v>
      </c>
      <c r="Q834" s="1">
        <v>20</v>
      </c>
      <c r="R834" s="1">
        <v>0</v>
      </c>
      <c r="S834" s="1">
        <v>30</v>
      </c>
      <c r="T834" s="1">
        <v>42</v>
      </c>
      <c r="U834" s="1" t="s">
        <v>35</v>
      </c>
      <c r="V834" s="1">
        <v>209</v>
      </c>
      <c r="W834" s="5">
        <f>YEAR(Table1[Date])</f>
        <v>2013</v>
      </c>
    </row>
    <row r="835" spans="1:23" ht="15.75" customHeight="1" x14ac:dyDescent="0.25">
      <c r="A835" s="1">
        <v>720</v>
      </c>
      <c r="B835" s="1">
        <v>81</v>
      </c>
      <c r="C835" s="1">
        <v>45</v>
      </c>
      <c r="D835" s="3">
        <v>41579</v>
      </c>
      <c r="E835" s="1">
        <v>117</v>
      </c>
      <c r="F835" s="1" t="s">
        <v>21</v>
      </c>
      <c r="G835" s="1" t="s">
        <v>22</v>
      </c>
      <c r="H835" s="1">
        <v>22</v>
      </c>
      <c r="I835" s="1">
        <v>1</v>
      </c>
      <c r="J835" s="1" t="s">
        <v>40</v>
      </c>
      <c r="K835" s="1" t="s">
        <v>45</v>
      </c>
      <c r="L835" s="1" t="s">
        <v>46</v>
      </c>
      <c r="M835" s="1">
        <v>125</v>
      </c>
      <c r="N835" s="1">
        <v>211</v>
      </c>
      <c r="O835" s="1" t="s">
        <v>26</v>
      </c>
      <c r="P835" s="1">
        <v>80</v>
      </c>
      <c r="Q835" s="1">
        <v>110</v>
      </c>
      <c r="R835" s="1">
        <v>80</v>
      </c>
      <c r="S835" s="1">
        <v>190</v>
      </c>
      <c r="T835" s="1">
        <v>33</v>
      </c>
      <c r="U835" s="1" t="s">
        <v>27</v>
      </c>
      <c r="V835" s="1">
        <v>984</v>
      </c>
      <c r="W835" s="5">
        <f>YEAR(Table1[Date])</f>
        <v>2013</v>
      </c>
    </row>
    <row r="836" spans="1:23" ht="15.75" customHeight="1" x14ac:dyDescent="0.25">
      <c r="A836" s="1">
        <v>847</v>
      </c>
      <c r="B836" s="1">
        <v>113</v>
      </c>
      <c r="C836" s="1">
        <v>47</v>
      </c>
      <c r="D836" s="3">
        <v>41579</v>
      </c>
      <c r="E836" s="1">
        <v>165</v>
      </c>
      <c r="F836" s="1" t="s">
        <v>21</v>
      </c>
      <c r="G836" s="1" t="s">
        <v>22</v>
      </c>
      <c r="H836" s="1">
        <v>36</v>
      </c>
      <c r="I836" s="1">
        <v>1</v>
      </c>
      <c r="J836" s="1" t="s">
        <v>40</v>
      </c>
      <c r="K836" s="1" t="s">
        <v>45</v>
      </c>
      <c r="L836" s="1" t="s">
        <v>46</v>
      </c>
      <c r="M836" s="1">
        <v>157</v>
      </c>
      <c r="N836" s="1">
        <v>296</v>
      </c>
      <c r="O836" s="1" t="s">
        <v>63</v>
      </c>
      <c r="P836" s="1">
        <v>110</v>
      </c>
      <c r="Q836" s="1">
        <v>160</v>
      </c>
      <c r="R836" s="1">
        <v>110</v>
      </c>
      <c r="S836" s="1">
        <v>270</v>
      </c>
      <c r="T836" s="1">
        <v>59</v>
      </c>
      <c r="U836" s="1" t="s">
        <v>27</v>
      </c>
      <c r="V836" s="1">
        <v>803</v>
      </c>
      <c r="W836" s="5">
        <f>YEAR(Table1[Date])</f>
        <v>2013</v>
      </c>
    </row>
    <row r="837" spans="1:23" ht="15.75" customHeight="1" x14ac:dyDescent="0.25">
      <c r="A837" s="1">
        <v>970</v>
      </c>
      <c r="B837" s="1">
        <v>75</v>
      </c>
      <c r="C837" s="1">
        <v>-14</v>
      </c>
      <c r="D837" s="3">
        <v>41579</v>
      </c>
      <c r="E837" s="1">
        <v>114</v>
      </c>
      <c r="F837" s="1" t="s">
        <v>21</v>
      </c>
      <c r="G837" s="1" t="s">
        <v>22</v>
      </c>
      <c r="H837" s="1">
        <v>24</v>
      </c>
      <c r="I837" s="1">
        <v>1</v>
      </c>
      <c r="J837" s="1" t="s">
        <v>40</v>
      </c>
      <c r="K837" s="1" t="s">
        <v>41</v>
      </c>
      <c r="L837" s="1" t="s">
        <v>42</v>
      </c>
      <c r="M837" s="1">
        <v>86</v>
      </c>
      <c r="N837" s="1">
        <v>201</v>
      </c>
      <c r="O837" s="1" t="s">
        <v>26</v>
      </c>
      <c r="P837" s="1">
        <v>90</v>
      </c>
      <c r="Q837" s="1">
        <v>150</v>
      </c>
      <c r="R837" s="1">
        <v>100</v>
      </c>
      <c r="S837" s="1">
        <v>240</v>
      </c>
      <c r="T837" s="1">
        <v>56</v>
      </c>
      <c r="U837" s="1" t="s">
        <v>27</v>
      </c>
      <c r="V837" s="1">
        <v>659</v>
      </c>
      <c r="W837" s="5">
        <f>YEAR(Table1[Date])</f>
        <v>2013</v>
      </c>
    </row>
    <row r="838" spans="1:23" ht="15.75" customHeight="1" x14ac:dyDescent="0.25">
      <c r="A838" s="1">
        <v>847</v>
      </c>
      <c r="B838" s="1">
        <v>211</v>
      </c>
      <c r="C838" s="1">
        <v>-9</v>
      </c>
      <c r="D838" s="3">
        <v>41579</v>
      </c>
      <c r="E838" s="1">
        <v>212</v>
      </c>
      <c r="F838" s="1" t="s">
        <v>21</v>
      </c>
      <c r="G838" s="1" t="s">
        <v>22</v>
      </c>
      <c r="H838" s="1">
        <v>59</v>
      </c>
      <c r="I838" s="1">
        <v>1</v>
      </c>
      <c r="J838" s="1" t="s">
        <v>40</v>
      </c>
      <c r="K838" s="1" t="s">
        <v>41</v>
      </c>
      <c r="L838" s="1" t="s">
        <v>42</v>
      </c>
      <c r="M838" s="1">
        <v>191</v>
      </c>
      <c r="N838" s="1">
        <v>451</v>
      </c>
      <c r="O838" s="1" t="s">
        <v>63</v>
      </c>
      <c r="P838" s="1">
        <v>270</v>
      </c>
      <c r="Q838" s="1">
        <v>270</v>
      </c>
      <c r="R838" s="1">
        <v>200</v>
      </c>
      <c r="S838" s="1">
        <v>540</v>
      </c>
      <c r="T838" s="1">
        <v>83</v>
      </c>
      <c r="U838" s="1" t="s">
        <v>27</v>
      </c>
      <c r="V838" s="1">
        <v>1778</v>
      </c>
      <c r="W838" s="5">
        <f>YEAR(Table1[Date])</f>
        <v>2013</v>
      </c>
    </row>
    <row r="839" spans="1:23" ht="15.75" customHeight="1" x14ac:dyDescent="0.25">
      <c r="A839" s="1">
        <v>719</v>
      </c>
      <c r="B839" s="1">
        <v>118</v>
      </c>
      <c r="C839" s="1">
        <v>60</v>
      </c>
      <c r="D839" s="3">
        <v>41579</v>
      </c>
      <c r="E839" s="1">
        <v>172</v>
      </c>
      <c r="F839" s="1" t="s">
        <v>21</v>
      </c>
      <c r="G839" s="1" t="s">
        <v>22</v>
      </c>
      <c r="H839" s="1">
        <v>33</v>
      </c>
      <c r="I839" s="1">
        <v>1</v>
      </c>
      <c r="J839" s="1" t="s">
        <v>40</v>
      </c>
      <c r="K839" s="1" t="s">
        <v>45</v>
      </c>
      <c r="L839" s="1" t="s">
        <v>50</v>
      </c>
      <c r="M839" s="1">
        <v>190</v>
      </c>
      <c r="N839" s="1">
        <v>309</v>
      </c>
      <c r="O839" s="1" t="s">
        <v>26</v>
      </c>
      <c r="P839" s="1">
        <v>110</v>
      </c>
      <c r="Q839" s="1">
        <v>170</v>
      </c>
      <c r="R839" s="1">
        <v>130</v>
      </c>
      <c r="S839" s="1">
        <v>280</v>
      </c>
      <c r="T839" s="1">
        <v>44</v>
      </c>
      <c r="U839" s="1" t="s">
        <v>35</v>
      </c>
      <c r="V839" s="1">
        <v>930</v>
      </c>
      <c r="W839" s="5">
        <f>YEAR(Table1[Date])</f>
        <v>2013</v>
      </c>
    </row>
    <row r="840" spans="1:23" ht="15.75" customHeight="1" x14ac:dyDescent="0.25">
      <c r="A840" s="1">
        <v>815</v>
      </c>
      <c r="B840" s="1">
        <v>173</v>
      </c>
      <c r="C840" s="1">
        <v>66</v>
      </c>
      <c r="D840" s="3">
        <v>41579</v>
      </c>
      <c r="E840" s="1">
        <v>239</v>
      </c>
      <c r="F840" s="1" t="s">
        <v>21</v>
      </c>
      <c r="G840" s="1" t="s">
        <v>22</v>
      </c>
      <c r="H840" s="1">
        <v>57</v>
      </c>
      <c r="I840" s="1">
        <v>1</v>
      </c>
      <c r="J840" s="1" t="s">
        <v>40</v>
      </c>
      <c r="K840" s="1" t="s">
        <v>45</v>
      </c>
      <c r="L840" s="1" t="s">
        <v>52</v>
      </c>
      <c r="M840" s="1">
        <v>206</v>
      </c>
      <c r="N840" s="1">
        <v>439</v>
      </c>
      <c r="O840" s="1" t="s">
        <v>63</v>
      </c>
      <c r="P840" s="1">
        <v>170</v>
      </c>
      <c r="Q840" s="1">
        <v>230</v>
      </c>
      <c r="R840" s="1">
        <v>140</v>
      </c>
      <c r="S840" s="1">
        <v>400</v>
      </c>
      <c r="T840" s="1">
        <v>100</v>
      </c>
      <c r="U840" s="1" t="s">
        <v>35</v>
      </c>
      <c r="V840" s="1">
        <v>1150</v>
      </c>
      <c r="W840" s="5">
        <f>YEAR(Table1[Date])</f>
        <v>2013</v>
      </c>
    </row>
    <row r="841" spans="1:23" ht="15.75" customHeight="1" x14ac:dyDescent="0.25">
      <c r="A841" s="1">
        <v>303</v>
      </c>
      <c r="B841" s="1">
        <v>50</v>
      </c>
      <c r="C841" s="1">
        <v>1</v>
      </c>
      <c r="D841" s="3">
        <v>41579</v>
      </c>
      <c r="E841" s="1">
        <v>73</v>
      </c>
      <c r="F841" s="1" t="s">
        <v>21</v>
      </c>
      <c r="G841" s="1" t="s">
        <v>22</v>
      </c>
      <c r="H841" s="1">
        <v>14</v>
      </c>
      <c r="I841" s="1">
        <v>1</v>
      </c>
      <c r="J841" s="1" t="s">
        <v>40</v>
      </c>
      <c r="K841" s="1" t="s">
        <v>41</v>
      </c>
      <c r="L841" s="1" t="s">
        <v>53</v>
      </c>
      <c r="M841" s="1">
        <v>71</v>
      </c>
      <c r="N841" s="1">
        <v>131</v>
      </c>
      <c r="O841" s="1" t="s">
        <v>26</v>
      </c>
      <c r="P841" s="1">
        <v>60</v>
      </c>
      <c r="Q841" s="1">
        <v>90</v>
      </c>
      <c r="R841" s="1">
        <v>70</v>
      </c>
      <c r="S841" s="1">
        <v>150</v>
      </c>
      <c r="T841" s="1">
        <v>25</v>
      </c>
      <c r="U841" s="1" t="s">
        <v>35</v>
      </c>
      <c r="V841" s="1">
        <v>589</v>
      </c>
      <c r="W841" s="5">
        <f>YEAR(Table1[Date])</f>
        <v>2013</v>
      </c>
    </row>
    <row r="842" spans="1:23" ht="15.75" customHeight="1" x14ac:dyDescent="0.25">
      <c r="A842" s="1">
        <v>630</v>
      </c>
      <c r="B842" s="1">
        <v>228</v>
      </c>
      <c r="C842" s="1">
        <v>1</v>
      </c>
      <c r="D842" s="3">
        <v>41579</v>
      </c>
      <c r="E842" s="1">
        <v>304</v>
      </c>
      <c r="F842" s="1" t="s">
        <v>21</v>
      </c>
      <c r="G842" s="1" t="s">
        <v>22</v>
      </c>
      <c r="H842" s="1">
        <v>75</v>
      </c>
      <c r="I842" s="1">
        <v>1</v>
      </c>
      <c r="J842" s="1" t="s">
        <v>40</v>
      </c>
      <c r="K842" s="1" t="s">
        <v>41</v>
      </c>
      <c r="L842" s="1" t="s">
        <v>53</v>
      </c>
      <c r="M842" s="1">
        <v>291</v>
      </c>
      <c r="N842" s="1">
        <v>567</v>
      </c>
      <c r="O842" s="1" t="s">
        <v>63</v>
      </c>
      <c r="P842" s="1">
        <v>290</v>
      </c>
      <c r="Q842" s="1">
        <v>390</v>
      </c>
      <c r="R842" s="1">
        <v>290</v>
      </c>
      <c r="S842" s="1">
        <v>680</v>
      </c>
      <c r="T842" s="1">
        <v>108</v>
      </c>
      <c r="U842" s="1" t="s">
        <v>35</v>
      </c>
      <c r="V842" s="1">
        <v>1691</v>
      </c>
      <c r="W842" s="5">
        <f>YEAR(Table1[Date])</f>
        <v>2013</v>
      </c>
    </row>
    <row r="843" spans="1:23" ht="15.75" customHeight="1" x14ac:dyDescent="0.25">
      <c r="A843" s="1">
        <v>234</v>
      </c>
      <c r="B843" s="1">
        <v>181</v>
      </c>
      <c r="C843" s="1">
        <v>-11</v>
      </c>
      <c r="D843" s="3">
        <v>41579</v>
      </c>
      <c r="E843" s="1">
        <v>182</v>
      </c>
      <c r="F843" s="1" t="s">
        <v>21</v>
      </c>
      <c r="G843" s="1" t="s">
        <v>22</v>
      </c>
      <c r="H843" s="1">
        <v>50</v>
      </c>
      <c r="I843" s="1">
        <v>1</v>
      </c>
      <c r="J843" s="1" t="s">
        <v>40</v>
      </c>
      <c r="K843" s="1" t="s">
        <v>41</v>
      </c>
      <c r="L843" s="1" t="s">
        <v>53</v>
      </c>
      <c r="M843" s="1">
        <v>159</v>
      </c>
      <c r="N843" s="1">
        <v>387</v>
      </c>
      <c r="O843" s="1" t="s">
        <v>65</v>
      </c>
      <c r="P843" s="1">
        <v>230</v>
      </c>
      <c r="Q843" s="1">
        <v>230</v>
      </c>
      <c r="R843" s="1">
        <v>170</v>
      </c>
      <c r="S843" s="1">
        <v>460</v>
      </c>
      <c r="T843" s="1">
        <v>75</v>
      </c>
      <c r="U843" s="1" t="s">
        <v>35</v>
      </c>
      <c r="V843" s="1">
        <v>1283</v>
      </c>
      <c r="W843" s="5">
        <f>YEAR(Table1[Date])</f>
        <v>2013</v>
      </c>
    </row>
    <row r="844" spans="1:23" ht="15.75" customHeight="1" x14ac:dyDescent="0.25">
      <c r="A844" s="1">
        <v>970</v>
      </c>
      <c r="B844" s="1">
        <v>181</v>
      </c>
      <c r="C844" s="1">
        <v>59</v>
      </c>
      <c r="D844" s="3">
        <v>41579</v>
      </c>
      <c r="E844" s="1">
        <v>182</v>
      </c>
      <c r="F844" s="1" t="s">
        <v>21</v>
      </c>
      <c r="G844" s="1" t="s">
        <v>22</v>
      </c>
      <c r="H844" s="1">
        <v>50</v>
      </c>
      <c r="I844" s="1">
        <v>1</v>
      </c>
      <c r="J844" s="1" t="s">
        <v>23</v>
      </c>
      <c r="K844" s="1" t="s">
        <v>24</v>
      </c>
      <c r="L844" s="1" t="s">
        <v>57</v>
      </c>
      <c r="M844" s="1">
        <v>159</v>
      </c>
      <c r="N844" s="1">
        <v>387</v>
      </c>
      <c r="O844" s="1" t="s">
        <v>26</v>
      </c>
      <c r="P844" s="1">
        <v>170</v>
      </c>
      <c r="Q844" s="1">
        <v>160</v>
      </c>
      <c r="R844" s="1">
        <v>100</v>
      </c>
      <c r="S844" s="1">
        <v>330</v>
      </c>
      <c r="T844" s="1">
        <v>75</v>
      </c>
      <c r="U844" s="1" t="s">
        <v>27</v>
      </c>
      <c r="V844" s="1">
        <v>1283</v>
      </c>
      <c r="W844" s="5">
        <f>YEAR(Table1[Date])</f>
        <v>2013</v>
      </c>
    </row>
    <row r="845" spans="1:23" ht="15.75" customHeight="1" x14ac:dyDescent="0.25">
      <c r="A845" s="1">
        <v>708</v>
      </c>
      <c r="B845" s="1">
        <v>118</v>
      </c>
      <c r="C845" s="1">
        <v>78</v>
      </c>
      <c r="D845" s="3">
        <v>41579</v>
      </c>
      <c r="E845" s="1">
        <v>172</v>
      </c>
      <c r="F845" s="1" t="s">
        <v>21</v>
      </c>
      <c r="G845" s="1" t="s">
        <v>22</v>
      </c>
      <c r="H845" s="1">
        <v>33</v>
      </c>
      <c r="I845" s="1">
        <v>1</v>
      </c>
      <c r="J845" s="1" t="s">
        <v>23</v>
      </c>
      <c r="K845" s="1" t="s">
        <v>24</v>
      </c>
      <c r="L845" s="1" t="s">
        <v>57</v>
      </c>
      <c r="M845" s="1">
        <v>188</v>
      </c>
      <c r="N845" s="1">
        <v>309</v>
      </c>
      <c r="O845" s="1" t="s">
        <v>63</v>
      </c>
      <c r="P845" s="1">
        <v>110</v>
      </c>
      <c r="Q845" s="1">
        <v>150</v>
      </c>
      <c r="R845" s="1">
        <v>110</v>
      </c>
      <c r="S845" s="1">
        <v>260</v>
      </c>
      <c r="T845" s="1">
        <v>45</v>
      </c>
      <c r="U845" s="1" t="s">
        <v>27</v>
      </c>
      <c r="V845" s="1">
        <v>930</v>
      </c>
      <c r="W845" s="5">
        <f>YEAR(Table1[Date])</f>
        <v>2013</v>
      </c>
    </row>
    <row r="846" spans="1:23" ht="15.75" customHeight="1" x14ac:dyDescent="0.25">
      <c r="A846" s="1">
        <v>708</v>
      </c>
      <c r="B846" s="1">
        <v>81</v>
      </c>
      <c r="C846" s="1">
        <v>45</v>
      </c>
      <c r="D846" s="3">
        <v>41579</v>
      </c>
      <c r="E846" s="1">
        <v>117</v>
      </c>
      <c r="F846" s="1" t="s">
        <v>21</v>
      </c>
      <c r="G846" s="1" t="s">
        <v>22</v>
      </c>
      <c r="H846" s="1">
        <v>22</v>
      </c>
      <c r="I846" s="1">
        <v>1</v>
      </c>
      <c r="J846" s="1" t="s">
        <v>23</v>
      </c>
      <c r="K846" s="1" t="s">
        <v>24</v>
      </c>
      <c r="L846" s="1" t="s">
        <v>28</v>
      </c>
      <c r="M846" s="1">
        <v>125</v>
      </c>
      <c r="N846" s="1">
        <v>211</v>
      </c>
      <c r="O846" s="1" t="s">
        <v>63</v>
      </c>
      <c r="P846" s="1">
        <v>70</v>
      </c>
      <c r="Q846" s="1">
        <v>110</v>
      </c>
      <c r="R846" s="1">
        <v>80</v>
      </c>
      <c r="S846" s="1">
        <v>180</v>
      </c>
      <c r="T846" s="1">
        <v>33</v>
      </c>
      <c r="U846" s="1" t="s">
        <v>27</v>
      </c>
      <c r="V846" s="1">
        <v>984</v>
      </c>
      <c r="W846" s="5">
        <f>YEAR(Table1[Date])</f>
        <v>2013</v>
      </c>
    </row>
    <row r="847" spans="1:23" ht="15.75" customHeight="1" x14ac:dyDescent="0.25">
      <c r="A847" s="1">
        <v>614</v>
      </c>
      <c r="B847" s="1">
        <v>78</v>
      </c>
      <c r="C847" s="1">
        <v>32</v>
      </c>
      <c r="D847" s="3">
        <v>41579</v>
      </c>
      <c r="E847" s="1">
        <v>119</v>
      </c>
      <c r="F847" s="1" t="s">
        <v>21</v>
      </c>
      <c r="G847" s="1" t="s">
        <v>22</v>
      </c>
      <c r="H847" s="1">
        <v>25</v>
      </c>
      <c r="I847" s="1">
        <v>1</v>
      </c>
      <c r="J847" s="1" t="s">
        <v>23</v>
      </c>
      <c r="K847" s="1" t="s">
        <v>32</v>
      </c>
      <c r="L847" s="1" t="s">
        <v>33</v>
      </c>
      <c r="M847" s="1">
        <v>92</v>
      </c>
      <c r="N847" s="1">
        <v>210</v>
      </c>
      <c r="O847" s="1" t="s">
        <v>65</v>
      </c>
      <c r="P847" s="1">
        <v>60</v>
      </c>
      <c r="Q847" s="1">
        <v>100</v>
      </c>
      <c r="R847" s="1">
        <v>60</v>
      </c>
      <c r="S847" s="1">
        <v>160</v>
      </c>
      <c r="T847" s="1">
        <v>57</v>
      </c>
      <c r="U847" s="1" t="s">
        <v>35</v>
      </c>
      <c r="V847" s="1">
        <v>798</v>
      </c>
      <c r="W847" s="5">
        <f>YEAR(Table1[Date])</f>
        <v>2013</v>
      </c>
    </row>
    <row r="848" spans="1:23" ht="15.75" customHeight="1" x14ac:dyDescent="0.25">
      <c r="A848" s="1">
        <v>309</v>
      </c>
      <c r="B848" s="1">
        <v>75</v>
      </c>
      <c r="C848" s="1">
        <v>38</v>
      </c>
      <c r="D848" s="3">
        <v>41579</v>
      </c>
      <c r="E848" s="1">
        <v>114</v>
      </c>
      <c r="F848" s="1" t="s">
        <v>21</v>
      </c>
      <c r="G848" s="1" t="s">
        <v>22</v>
      </c>
      <c r="H848" s="1">
        <v>24</v>
      </c>
      <c r="I848" s="1">
        <v>1</v>
      </c>
      <c r="J848" s="1" t="s">
        <v>23</v>
      </c>
      <c r="K848" s="1" t="s">
        <v>32</v>
      </c>
      <c r="L848" s="1" t="s">
        <v>61</v>
      </c>
      <c r="M848" s="1">
        <v>88</v>
      </c>
      <c r="N848" s="1">
        <v>201</v>
      </c>
      <c r="O848" s="1" t="s">
        <v>63</v>
      </c>
      <c r="P848" s="1">
        <v>60</v>
      </c>
      <c r="Q848" s="1">
        <v>90</v>
      </c>
      <c r="R848" s="1">
        <v>50</v>
      </c>
      <c r="S848" s="1">
        <v>150</v>
      </c>
      <c r="T848" s="1">
        <v>55</v>
      </c>
      <c r="U848" s="1" t="s">
        <v>35</v>
      </c>
      <c r="V848" s="1">
        <v>659</v>
      </c>
      <c r="W848" s="5">
        <f>YEAR(Table1[Date])</f>
        <v>2013</v>
      </c>
    </row>
    <row r="849" spans="1:23" ht="15.75" customHeight="1" x14ac:dyDescent="0.25">
      <c r="A849" s="1">
        <v>740</v>
      </c>
      <c r="B849" s="1">
        <v>102</v>
      </c>
      <c r="C849" s="1">
        <v>62</v>
      </c>
      <c r="D849" s="3">
        <v>41579</v>
      </c>
      <c r="E849" s="1">
        <v>143</v>
      </c>
      <c r="F849" s="1" t="s">
        <v>21</v>
      </c>
      <c r="G849" s="1" t="s">
        <v>22</v>
      </c>
      <c r="H849" s="1">
        <v>31</v>
      </c>
      <c r="I849" s="1">
        <v>1</v>
      </c>
      <c r="J849" s="1" t="s">
        <v>23</v>
      </c>
      <c r="K849" s="1" t="s">
        <v>32</v>
      </c>
      <c r="L849" s="1" t="s">
        <v>61</v>
      </c>
      <c r="M849" s="1">
        <v>132</v>
      </c>
      <c r="N849" s="1">
        <v>261</v>
      </c>
      <c r="O849" s="1" t="s">
        <v>65</v>
      </c>
      <c r="P849" s="1">
        <v>80</v>
      </c>
      <c r="Q849" s="1">
        <v>120</v>
      </c>
      <c r="R849" s="1">
        <v>70</v>
      </c>
      <c r="S849" s="1">
        <v>200</v>
      </c>
      <c r="T849" s="1">
        <v>54</v>
      </c>
      <c r="U849" s="1" t="s">
        <v>35</v>
      </c>
      <c r="V849" s="1">
        <v>666</v>
      </c>
      <c r="W849" s="5">
        <f>YEAR(Table1[Date])</f>
        <v>2013</v>
      </c>
    </row>
    <row r="850" spans="1:23" ht="15.75" customHeight="1" x14ac:dyDescent="0.25">
      <c r="A850" s="1">
        <v>970</v>
      </c>
      <c r="B850" s="1">
        <v>88</v>
      </c>
      <c r="C850" s="1">
        <v>44</v>
      </c>
      <c r="D850" s="3">
        <v>41579</v>
      </c>
      <c r="E850" s="1">
        <v>112</v>
      </c>
      <c r="F850" s="1" t="s">
        <v>21</v>
      </c>
      <c r="G850" s="1" t="s">
        <v>22</v>
      </c>
      <c r="H850" s="1">
        <v>29</v>
      </c>
      <c r="I850" s="1">
        <v>1</v>
      </c>
      <c r="J850" s="1" t="s">
        <v>23</v>
      </c>
      <c r="K850" s="1" t="s">
        <v>32</v>
      </c>
      <c r="L850" s="1" t="s">
        <v>37</v>
      </c>
      <c r="M850" s="1">
        <v>104</v>
      </c>
      <c r="N850" s="1">
        <v>213</v>
      </c>
      <c r="O850" s="1" t="s">
        <v>26</v>
      </c>
      <c r="P850" s="1">
        <v>70</v>
      </c>
      <c r="Q850" s="1">
        <v>90</v>
      </c>
      <c r="R850" s="1">
        <v>60</v>
      </c>
      <c r="S850" s="1">
        <v>160</v>
      </c>
      <c r="T850" s="1">
        <v>42</v>
      </c>
      <c r="U850" s="1" t="s">
        <v>35</v>
      </c>
      <c r="V850" s="1">
        <v>561</v>
      </c>
      <c r="W850" s="5">
        <f>YEAR(Table1[Date])</f>
        <v>2013</v>
      </c>
    </row>
    <row r="851" spans="1:23" ht="15.75" customHeight="1" x14ac:dyDescent="0.25">
      <c r="A851" s="1">
        <v>319</v>
      </c>
      <c r="B851" s="1">
        <v>10</v>
      </c>
      <c r="C851" s="1">
        <v>-14</v>
      </c>
      <c r="D851" s="3">
        <v>41579</v>
      </c>
      <c r="E851" s="1">
        <v>13</v>
      </c>
      <c r="F851" s="1" t="s">
        <v>39</v>
      </c>
      <c r="G851" s="1" t="s">
        <v>22</v>
      </c>
      <c r="H851" s="1">
        <v>3</v>
      </c>
      <c r="I851" s="1">
        <v>1</v>
      </c>
      <c r="J851" s="1" t="s">
        <v>40</v>
      </c>
      <c r="K851" s="1" t="s">
        <v>45</v>
      </c>
      <c r="L851" s="1" t="s">
        <v>46</v>
      </c>
      <c r="M851" s="1">
        <v>-4</v>
      </c>
      <c r="N851" s="1">
        <v>25</v>
      </c>
      <c r="O851" s="1" t="s">
        <v>43</v>
      </c>
      <c r="P851" s="1">
        <v>0</v>
      </c>
      <c r="Q851" s="1">
        <v>20</v>
      </c>
      <c r="R851" s="1">
        <v>10</v>
      </c>
      <c r="S851" s="1">
        <v>20</v>
      </c>
      <c r="T851" s="1">
        <v>16</v>
      </c>
      <c r="U851" s="1" t="s">
        <v>27</v>
      </c>
      <c r="V851" s="1">
        <v>596</v>
      </c>
      <c r="W851" s="5">
        <f>YEAR(Table1[Date])</f>
        <v>2013</v>
      </c>
    </row>
    <row r="852" spans="1:23" ht="15.75" customHeight="1" x14ac:dyDescent="0.25">
      <c r="A852" s="1">
        <v>920</v>
      </c>
      <c r="B852" s="1">
        <v>77</v>
      </c>
      <c r="C852" s="1">
        <v>16</v>
      </c>
      <c r="D852" s="3">
        <v>41579</v>
      </c>
      <c r="E852" s="1">
        <v>103</v>
      </c>
      <c r="F852" s="1" t="s">
        <v>39</v>
      </c>
      <c r="G852" s="1" t="s">
        <v>22</v>
      </c>
      <c r="H852" s="1">
        <v>25</v>
      </c>
      <c r="I852" s="1">
        <v>1</v>
      </c>
      <c r="J852" s="1" t="s">
        <v>40</v>
      </c>
      <c r="K852" s="1" t="s">
        <v>45</v>
      </c>
      <c r="L852" s="1" t="s">
        <v>46</v>
      </c>
      <c r="M852" s="1">
        <v>76</v>
      </c>
      <c r="N852" s="1">
        <v>192</v>
      </c>
      <c r="O852" s="1" t="s">
        <v>59</v>
      </c>
      <c r="P852" s="1">
        <v>70</v>
      </c>
      <c r="Q852" s="1">
        <v>100</v>
      </c>
      <c r="R852" s="1">
        <v>60</v>
      </c>
      <c r="S852" s="1">
        <v>170</v>
      </c>
      <c r="T852" s="1">
        <v>52</v>
      </c>
      <c r="U852" s="1" t="s">
        <v>27</v>
      </c>
      <c r="V852" s="1">
        <v>557</v>
      </c>
      <c r="W852" s="5">
        <f>YEAR(Table1[Date])</f>
        <v>2013</v>
      </c>
    </row>
    <row r="853" spans="1:23" ht="15.75" customHeight="1" x14ac:dyDescent="0.25">
      <c r="A853" s="1">
        <v>712</v>
      </c>
      <c r="B853" s="1">
        <v>15</v>
      </c>
      <c r="C853" s="1">
        <v>2</v>
      </c>
      <c r="D853" s="3">
        <v>41579</v>
      </c>
      <c r="E853" s="1">
        <v>24</v>
      </c>
      <c r="F853" s="1" t="s">
        <v>39</v>
      </c>
      <c r="G853" s="1" t="s">
        <v>22</v>
      </c>
      <c r="H853" s="1">
        <v>4</v>
      </c>
      <c r="I853" s="1">
        <v>1</v>
      </c>
      <c r="J853" s="1" t="s">
        <v>40</v>
      </c>
      <c r="K853" s="1" t="s">
        <v>45</v>
      </c>
      <c r="L853" s="1" t="s">
        <v>50</v>
      </c>
      <c r="M853" s="1">
        <v>12</v>
      </c>
      <c r="N853" s="1">
        <v>42</v>
      </c>
      <c r="O853" s="1" t="s">
        <v>43</v>
      </c>
      <c r="P853" s="1">
        <v>10</v>
      </c>
      <c r="Q853" s="1">
        <v>20</v>
      </c>
      <c r="R853" s="1">
        <v>10</v>
      </c>
      <c r="S853" s="1">
        <v>30</v>
      </c>
      <c r="T853" s="1">
        <v>16</v>
      </c>
      <c r="U853" s="1" t="s">
        <v>35</v>
      </c>
      <c r="V853" s="1">
        <v>848</v>
      </c>
      <c r="W853" s="5">
        <f>YEAR(Table1[Date])</f>
        <v>2013</v>
      </c>
    </row>
    <row r="854" spans="1:23" ht="15.75" customHeight="1" x14ac:dyDescent="0.25">
      <c r="A854" s="1">
        <v>573</v>
      </c>
      <c r="B854" s="1">
        <v>82</v>
      </c>
      <c r="C854" s="1">
        <v>16</v>
      </c>
      <c r="D854" s="3">
        <v>41579</v>
      </c>
      <c r="E854" s="1">
        <v>102</v>
      </c>
      <c r="F854" s="1" t="s">
        <v>39</v>
      </c>
      <c r="G854" s="1" t="s">
        <v>22</v>
      </c>
      <c r="H854" s="1">
        <v>31</v>
      </c>
      <c r="I854" s="1">
        <v>1</v>
      </c>
      <c r="J854" s="1" t="s">
        <v>40</v>
      </c>
      <c r="K854" s="1" t="s">
        <v>45</v>
      </c>
      <c r="L854" s="1" t="s">
        <v>52</v>
      </c>
      <c r="M854" s="1">
        <v>56</v>
      </c>
      <c r="N854" s="1">
        <v>196</v>
      </c>
      <c r="O854" s="1" t="s">
        <v>58</v>
      </c>
      <c r="P854" s="1">
        <v>80</v>
      </c>
      <c r="Q854" s="1">
        <v>100</v>
      </c>
      <c r="R854" s="1">
        <v>40</v>
      </c>
      <c r="S854" s="1">
        <v>180</v>
      </c>
      <c r="T854" s="1">
        <v>64</v>
      </c>
      <c r="U854" s="1" t="s">
        <v>35</v>
      </c>
      <c r="V854" s="1">
        <v>601</v>
      </c>
      <c r="W854" s="5">
        <f>YEAR(Table1[Date])</f>
        <v>2013</v>
      </c>
    </row>
    <row r="855" spans="1:23" ht="15.75" customHeight="1" x14ac:dyDescent="0.25">
      <c r="A855" s="1">
        <v>608</v>
      </c>
      <c r="B855" s="1">
        <v>94</v>
      </c>
      <c r="C855" s="1">
        <v>-6</v>
      </c>
      <c r="D855" s="3">
        <v>41579</v>
      </c>
      <c r="E855" s="1">
        <v>130</v>
      </c>
      <c r="F855" s="1" t="s">
        <v>39</v>
      </c>
      <c r="G855" s="1" t="s">
        <v>22</v>
      </c>
      <c r="H855" s="1">
        <v>85</v>
      </c>
      <c r="I855" s="1">
        <v>1</v>
      </c>
      <c r="J855" s="1" t="s">
        <v>40</v>
      </c>
      <c r="K855" s="1" t="s">
        <v>45</v>
      </c>
      <c r="L855" s="1" t="s">
        <v>52</v>
      </c>
      <c r="M855" s="1">
        <v>24</v>
      </c>
      <c r="N855" s="1">
        <v>239</v>
      </c>
      <c r="O855" s="1" t="s">
        <v>59</v>
      </c>
      <c r="P855" s="1">
        <v>90</v>
      </c>
      <c r="Q855" s="1">
        <v>130</v>
      </c>
      <c r="R855" s="1">
        <v>30</v>
      </c>
      <c r="S855" s="1">
        <v>220</v>
      </c>
      <c r="T855" s="1">
        <v>114</v>
      </c>
      <c r="U855" s="1" t="s">
        <v>35</v>
      </c>
      <c r="V855" s="1">
        <v>694</v>
      </c>
      <c r="W855" s="5">
        <f>YEAR(Table1[Date])</f>
        <v>2013</v>
      </c>
    </row>
    <row r="856" spans="1:23" ht="15.75" customHeight="1" x14ac:dyDescent="0.25">
      <c r="A856" s="1">
        <v>573</v>
      </c>
      <c r="B856" s="1">
        <v>54</v>
      </c>
      <c r="C856" s="1">
        <v>-4</v>
      </c>
      <c r="D856" s="3">
        <v>41579</v>
      </c>
      <c r="E856" s="1">
        <v>78</v>
      </c>
      <c r="F856" s="1" t="s">
        <v>39</v>
      </c>
      <c r="G856" s="1" t="s">
        <v>22</v>
      </c>
      <c r="H856" s="1">
        <v>15</v>
      </c>
      <c r="I856" s="1">
        <v>1</v>
      </c>
      <c r="J856" s="1" t="s">
        <v>40</v>
      </c>
      <c r="K856" s="1" t="s">
        <v>41</v>
      </c>
      <c r="L856" s="1" t="s">
        <v>53</v>
      </c>
      <c r="M856" s="1">
        <v>76</v>
      </c>
      <c r="N856" s="1">
        <v>141</v>
      </c>
      <c r="O856" s="1" t="s">
        <v>58</v>
      </c>
      <c r="P856" s="1">
        <v>60</v>
      </c>
      <c r="Q856" s="1">
        <v>100</v>
      </c>
      <c r="R856" s="1">
        <v>80</v>
      </c>
      <c r="S856" s="1">
        <v>160</v>
      </c>
      <c r="T856" s="1">
        <v>27</v>
      </c>
      <c r="U856" s="1" t="s">
        <v>35</v>
      </c>
      <c r="V856" s="1">
        <v>885</v>
      </c>
      <c r="W856" s="5">
        <f>YEAR(Table1[Date])</f>
        <v>2013</v>
      </c>
    </row>
    <row r="857" spans="1:23" ht="15.75" customHeight="1" x14ac:dyDescent="0.25">
      <c r="A857" s="1">
        <v>715</v>
      </c>
      <c r="B857" s="1">
        <v>75</v>
      </c>
      <c r="C857" s="1">
        <v>-3</v>
      </c>
      <c r="D857" s="3">
        <v>41579</v>
      </c>
      <c r="E857" s="1">
        <v>89</v>
      </c>
      <c r="F857" s="1" t="s">
        <v>39</v>
      </c>
      <c r="G857" s="1" t="s">
        <v>22</v>
      </c>
      <c r="H857" s="1">
        <v>23</v>
      </c>
      <c r="I857" s="1">
        <v>1</v>
      </c>
      <c r="J857" s="1" t="s">
        <v>40</v>
      </c>
      <c r="K857" s="1" t="s">
        <v>41</v>
      </c>
      <c r="L857" s="1" t="s">
        <v>53</v>
      </c>
      <c r="M857" s="1">
        <v>67</v>
      </c>
      <c r="N857" s="1">
        <v>175</v>
      </c>
      <c r="O857" s="1" t="s">
        <v>59</v>
      </c>
      <c r="P857" s="1">
        <v>90</v>
      </c>
      <c r="Q857" s="1">
        <v>110</v>
      </c>
      <c r="R857" s="1">
        <v>70</v>
      </c>
      <c r="S857" s="1">
        <v>200</v>
      </c>
      <c r="T857" s="1">
        <v>44</v>
      </c>
      <c r="U857" s="1" t="s">
        <v>35</v>
      </c>
      <c r="V857" s="1">
        <v>1063</v>
      </c>
      <c r="W857" s="5">
        <f>YEAR(Table1[Date])</f>
        <v>2013</v>
      </c>
    </row>
    <row r="858" spans="1:23" ht="15.75" customHeight="1" x14ac:dyDescent="0.25">
      <c r="A858" s="1">
        <v>641</v>
      </c>
      <c r="B858" s="1">
        <v>228</v>
      </c>
      <c r="C858" s="1">
        <v>111</v>
      </c>
      <c r="D858" s="3">
        <v>41579</v>
      </c>
      <c r="E858" s="1">
        <v>304</v>
      </c>
      <c r="F858" s="1" t="s">
        <v>39</v>
      </c>
      <c r="G858" s="1" t="s">
        <v>22</v>
      </c>
      <c r="H858" s="1">
        <v>75</v>
      </c>
      <c r="I858" s="1">
        <v>1</v>
      </c>
      <c r="J858" s="1" t="s">
        <v>23</v>
      </c>
      <c r="K858" s="1" t="s">
        <v>24</v>
      </c>
      <c r="L858" s="1" t="s">
        <v>57</v>
      </c>
      <c r="M858" s="1">
        <v>291</v>
      </c>
      <c r="N858" s="1">
        <v>567</v>
      </c>
      <c r="O858" s="1" t="s">
        <v>43</v>
      </c>
      <c r="P858" s="1">
        <v>210</v>
      </c>
      <c r="Q858" s="1">
        <v>280</v>
      </c>
      <c r="R858" s="1">
        <v>180</v>
      </c>
      <c r="S858" s="1">
        <v>490</v>
      </c>
      <c r="T858" s="1">
        <v>108</v>
      </c>
      <c r="U858" s="1" t="s">
        <v>27</v>
      </c>
      <c r="V858" s="1">
        <v>1691</v>
      </c>
      <c r="W858" s="5">
        <f>YEAR(Table1[Date])</f>
        <v>2013</v>
      </c>
    </row>
    <row r="859" spans="1:23" ht="15.75" customHeight="1" x14ac:dyDescent="0.25">
      <c r="A859" s="1">
        <v>641</v>
      </c>
      <c r="B859" s="1">
        <v>113</v>
      </c>
      <c r="C859" s="1">
        <v>59</v>
      </c>
      <c r="D859" s="3">
        <v>41579</v>
      </c>
      <c r="E859" s="1">
        <v>165</v>
      </c>
      <c r="F859" s="1" t="s">
        <v>39</v>
      </c>
      <c r="G859" s="1" t="s">
        <v>22</v>
      </c>
      <c r="H859" s="1">
        <v>36</v>
      </c>
      <c r="I859" s="1">
        <v>1</v>
      </c>
      <c r="J859" s="1" t="s">
        <v>23</v>
      </c>
      <c r="K859" s="1" t="s">
        <v>24</v>
      </c>
      <c r="L859" s="1" t="s">
        <v>25</v>
      </c>
      <c r="M859" s="1">
        <v>159</v>
      </c>
      <c r="N859" s="1">
        <v>296</v>
      </c>
      <c r="O859" s="1" t="s">
        <v>43</v>
      </c>
      <c r="P859" s="1">
        <v>100</v>
      </c>
      <c r="Q859" s="1">
        <v>150</v>
      </c>
      <c r="R859" s="1">
        <v>100</v>
      </c>
      <c r="S859" s="1">
        <v>250</v>
      </c>
      <c r="T859" s="1">
        <v>58</v>
      </c>
      <c r="U859" s="1" t="s">
        <v>27</v>
      </c>
      <c r="V859" s="1">
        <v>803</v>
      </c>
      <c r="W859" s="5">
        <f>YEAR(Table1[Date])</f>
        <v>2013</v>
      </c>
    </row>
    <row r="860" spans="1:23" ht="15.75" customHeight="1" x14ac:dyDescent="0.25">
      <c r="A860" s="1">
        <v>563</v>
      </c>
      <c r="B860" s="1">
        <v>211</v>
      </c>
      <c r="C860" s="1">
        <v>81</v>
      </c>
      <c r="D860" s="3">
        <v>41579</v>
      </c>
      <c r="E860" s="1">
        <v>212</v>
      </c>
      <c r="F860" s="1" t="s">
        <v>39</v>
      </c>
      <c r="G860" s="1" t="s">
        <v>22</v>
      </c>
      <c r="H860" s="1">
        <v>59</v>
      </c>
      <c r="I860" s="1">
        <v>1</v>
      </c>
      <c r="J860" s="1" t="s">
        <v>23</v>
      </c>
      <c r="K860" s="1" t="s">
        <v>32</v>
      </c>
      <c r="L860" s="1" t="s">
        <v>33</v>
      </c>
      <c r="M860" s="1">
        <v>191</v>
      </c>
      <c r="N860" s="1">
        <v>451</v>
      </c>
      <c r="O860" s="1" t="s">
        <v>43</v>
      </c>
      <c r="P860" s="1">
        <v>170</v>
      </c>
      <c r="Q860" s="1">
        <v>180</v>
      </c>
      <c r="R860" s="1">
        <v>110</v>
      </c>
      <c r="S860" s="1">
        <v>350</v>
      </c>
      <c r="T860" s="1">
        <v>83</v>
      </c>
      <c r="U860" s="1" t="s">
        <v>35</v>
      </c>
      <c r="V860" s="1">
        <v>1778</v>
      </c>
      <c r="W860" s="5">
        <f>YEAR(Table1[Date])</f>
        <v>2013</v>
      </c>
    </row>
    <row r="861" spans="1:23" ht="15.75" customHeight="1" x14ac:dyDescent="0.25">
      <c r="A861" s="1">
        <v>641</v>
      </c>
      <c r="B861" s="1">
        <v>245</v>
      </c>
      <c r="C861" s="1">
        <v>127</v>
      </c>
      <c r="D861" s="3">
        <v>41579</v>
      </c>
      <c r="E861" s="1">
        <v>300</v>
      </c>
      <c r="F861" s="1" t="s">
        <v>39</v>
      </c>
      <c r="G861" s="1" t="s">
        <v>22</v>
      </c>
      <c r="H861" s="1">
        <v>93</v>
      </c>
      <c r="I861" s="1">
        <v>1</v>
      </c>
      <c r="J861" s="1" t="s">
        <v>23</v>
      </c>
      <c r="K861" s="1" t="s">
        <v>32</v>
      </c>
      <c r="L861" s="1" t="s">
        <v>61</v>
      </c>
      <c r="M861" s="1">
        <v>257</v>
      </c>
      <c r="N861" s="1">
        <v>581</v>
      </c>
      <c r="O861" s="1" t="s">
        <v>43</v>
      </c>
      <c r="P861" s="1">
        <v>200</v>
      </c>
      <c r="Q861" s="1">
        <v>250</v>
      </c>
      <c r="R861" s="1">
        <v>130</v>
      </c>
      <c r="S861" s="1">
        <v>450</v>
      </c>
      <c r="T861" s="1">
        <v>127</v>
      </c>
      <c r="U861" s="1" t="s">
        <v>35</v>
      </c>
      <c r="V861" s="1">
        <v>1784</v>
      </c>
      <c r="W861" s="5">
        <f>YEAR(Table1[Date])</f>
        <v>2013</v>
      </c>
    </row>
    <row r="862" spans="1:23" ht="15.75" customHeight="1" x14ac:dyDescent="0.25">
      <c r="A862" s="1">
        <v>720</v>
      </c>
      <c r="B862" s="1">
        <v>86</v>
      </c>
      <c r="C862" s="1">
        <v>41</v>
      </c>
      <c r="D862" s="3">
        <v>41609</v>
      </c>
      <c r="E862" s="1">
        <v>124</v>
      </c>
      <c r="F862" s="1" t="s">
        <v>21</v>
      </c>
      <c r="G862" s="1" t="s">
        <v>22</v>
      </c>
      <c r="H862" s="1">
        <v>24</v>
      </c>
      <c r="I862" s="1">
        <v>1</v>
      </c>
      <c r="J862" s="1" t="s">
        <v>40</v>
      </c>
      <c r="K862" s="1" t="s">
        <v>45</v>
      </c>
      <c r="L862" s="1" t="s">
        <v>46</v>
      </c>
      <c r="M862" s="1">
        <v>131</v>
      </c>
      <c r="N862" s="1">
        <v>224</v>
      </c>
      <c r="O862" s="1" t="s">
        <v>26</v>
      </c>
      <c r="P862" s="1">
        <v>80</v>
      </c>
      <c r="Q862" s="1">
        <v>120</v>
      </c>
      <c r="R862" s="1">
        <v>90</v>
      </c>
      <c r="S862" s="1">
        <v>200</v>
      </c>
      <c r="T862" s="1">
        <v>36</v>
      </c>
      <c r="U862" s="1" t="s">
        <v>27</v>
      </c>
      <c r="V862" s="1">
        <v>1003</v>
      </c>
      <c r="W862" s="5">
        <f>YEAR(Table1[Date])</f>
        <v>2013</v>
      </c>
    </row>
    <row r="863" spans="1:23" ht="15.75" customHeight="1" x14ac:dyDescent="0.25">
      <c r="A863" s="1">
        <v>312</v>
      </c>
      <c r="B863" s="1">
        <v>127</v>
      </c>
      <c r="C863" s="1">
        <v>51</v>
      </c>
      <c r="D863" s="3">
        <v>41609</v>
      </c>
      <c r="E863" s="1">
        <v>185</v>
      </c>
      <c r="F863" s="1" t="s">
        <v>21</v>
      </c>
      <c r="G863" s="1" t="s">
        <v>22</v>
      </c>
      <c r="H863" s="1">
        <v>40</v>
      </c>
      <c r="I863" s="1">
        <v>1</v>
      </c>
      <c r="J863" s="1" t="s">
        <v>40</v>
      </c>
      <c r="K863" s="1" t="s">
        <v>45</v>
      </c>
      <c r="L863" s="1" t="s">
        <v>46</v>
      </c>
      <c r="M863" s="1">
        <v>181</v>
      </c>
      <c r="N863" s="1">
        <v>332</v>
      </c>
      <c r="O863" s="1" t="s">
        <v>63</v>
      </c>
      <c r="P863" s="1">
        <v>120</v>
      </c>
      <c r="Q863" s="1">
        <v>180</v>
      </c>
      <c r="R863" s="1">
        <v>130</v>
      </c>
      <c r="S863" s="1">
        <v>300</v>
      </c>
      <c r="T863" s="1">
        <v>63</v>
      </c>
      <c r="U863" s="1" t="s">
        <v>27</v>
      </c>
      <c r="V863" s="1">
        <v>830</v>
      </c>
      <c r="W863" s="5">
        <f>YEAR(Table1[Date])</f>
        <v>2013</v>
      </c>
    </row>
    <row r="864" spans="1:23" ht="15.75" customHeight="1" x14ac:dyDescent="0.25">
      <c r="A864" s="1">
        <v>720</v>
      </c>
      <c r="B864" s="1">
        <v>67</v>
      </c>
      <c r="C864" s="1">
        <v>-10</v>
      </c>
      <c r="D864" s="3">
        <v>41609</v>
      </c>
      <c r="E864" s="1">
        <v>101</v>
      </c>
      <c r="F864" s="1" t="s">
        <v>21</v>
      </c>
      <c r="G864" s="1" t="s">
        <v>22</v>
      </c>
      <c r="H864" s="1">
        <v>22</v>
      </c>
      <c r="I864" s="1">
        <v>1</v>
      </c>
      <c r="J864" s="1" t="s">
        <v>40</v>
      </c>
      <c r="K864" s="1" t="s">
        <v>41</v>
      </c>
      <c r="L864" s="1" t="s">
        <v>42</v>
      </c>
      <c r="M864" s="1">
        <v>70</v>
      </c>
      <c r="N864" s="1">
        <v>179</v>
      </c>
      <c r="O864" s="1" t="s">
        <v>26</v>
      </c>
      <c r="P864" s="1">
        <v>80</v>
      </c>
      <c r="Q864" s="1">
        <v>130</v>
      </c>
      <c r="R864" s="1">
        <v>80</v>
      </c>
      <c r="S864" s="1">
        <v>210</v>
      </c>
      <c r="T864" s="1">
        <v>54</v>
      </c>
      <c r="U864" s="1" t="s">
        <v>27</v>
      </c>
      <c r="V864" s="1">
        <v>677</v>
      </c>
      <c r="W864" s="5">
        <f>YEAR(Table1[Date])</f>
        <v>2013</v>
      </c>
    </row>
    <row r="865" spans="1:23" ht="15.75" customHeight="1" x14ac:dyDescent="0.25">
      <c r="A865" s="1">
        <v>773</v>
      </c>
      <c r="B865" s="1">
        <v>250</v>
      </c>
      <c r="C865" s="1">
        <v>-7</v>
      </c>
      <c r="D865" s="3">
        <v>41609</v>
      </c>
      <c r="E865" s="1">
        <v>251</v>
      </c>
      <c r="F865" s="1" t="s">
        <v>21</v>
      </c>
      <c r="G865" s="1" t="s">
        <v>22</v>
      </c>
      <c r="H865" s="1">
        <v>70</v>
      </c>
      <c r="I865" s="1">
        <v>1</v>
      </c>
      <c r="J865" s="1" t="s">
        <v>40</v>
      </c>
      <c r="K865" s="1" t="s">
        <v>41</v>
      </c>
      <c r="L865" s="1" t="s">
        <v>42</v>
      </c>
      <c r="M865" s="1">
        <v>233</v>
      </c>
      <c r="N865" s="1">
        <v>534</v>
      </c>
      <c r="O865" s="1" t="s">
        <v>63</v>
      </c>
      <c r="P865" s="1">
        <v>320</v>
      </c>
      <c r="Q865" s="1">
        <v>320</v>
      </c>
      <c r="R865" s="1">
        <v>240</v>
      </c>
      <c r="S865" s="1">
        <v>640</v>
      </c>
      <c r="T865" s="1">
        <v>94</v>
      </c>
      <c r="U865" s="1" t="s">
        <v>27</v>
      </c>
      <c r="V865" s="1">
        <v>1820</v>
      </c>
      <c r="W865" s="5">
        <f>YEAR(Table1[Date])</f>
        <v>2013</v>
      </c>
    </row>
    <row r="866" spans="1:23" ht="15.75" customHeight="1" x14ac:dyDescent="0.25">
      <c r="A866" s="1">
        <v>303</v>
      </c>
      <c r="B866" s="1">
        <v>123</v>
      </c>
      <c r="C866" s="1">
        <v>69</v>
      </c>
      <c r="D866" s="3">
        <v>41609</v>
      </c>
      <c r="E866" s="1">
        <v>179</v>
      </c>
      <c r="F866" s="1" t="s">
        <v>21</v>
      </c>
      <c r="G866" s="1" t="s">
        <v>22</v>
      </c>
      <c r="H866" s="1">
        <v>34</v>
      </c>
      <c r="I866" s="1">
        <v>1</v>
      </c>
      <c r="J866" s="1" t="s">
        <v>40</v>
      </c>
      <c r="K866" s="1" t="s">
        <v>45</v>
      </c>
      <c r="L866" s="1" t="s">
        <v>50</v>
      </c>
      <c r="M866" s="1">
        <v>199</v>
      </c>
      <c r="N866" s="1">
        <v>322</v>
      </c>
      <c r="O866" s="1" t="s">
        <v>26</v>
      </c>
      <c r="P866" s="1">
        <v>120</v>
      </c>
      <c r="Q866" s="1">
        <v>170</v>
      </c>
      <c r="R866" s="1">
        <v>130</v>
      </c>
      <c r="S866" s="1">
        <v>290</v>
      </c>
      <c r="T866" s="1">
        <v>45</v>
      </c>
      <c r="U866" s="1" t="s">
        <v>35</v>
      </c>
      <c r="V866" s="1">
        <v>959</v>
      </c>
      <c r="W866" s="5">
        <f>YEAR(Table1[Date])</f>
        <v>2013</v>
      </c>
    </row>
    <row r="867" spans="1:23" ht="15.75" customHeight="1" x14ac:dyDescent="0.25">
      <c r="A867" s="1">
        <v>312</v>
      </c>
      <c r="B867" s="1">
        <v>224</v>
      </c>
      <c r="C867" s="1">
        <v>98</v>
      </c>
      <c r="D867" s="3">
        <v>41609</v>
      </c>
      <c r="E867" s="1">
        <v>310</v>
      </c>
      <c r="F867" s="1" t="s">
        <v>21</v>
      </c>
      <c r="G867" s="1" t="s">
        <v>22</v>
      </c>
      <c r="H867" s="1">
        <v>73</v>
      </c>
      <c r="I867" s="1">
        <v>1</v>
      </c>
      <c r="J867" s="1" t="s">
        <v>40</v>
      </c>
      <c r="K867" s="1" t="s">
        <v>45</v>
      </c>
      <c r="L867" s="1" t="s">
        <v>52</v>
      </c>
      <c r="M867" s="1">
        <v>288</v>
      </c>
      <c r="N867" s="1">
        <v>569</v>
      </c>
      <c r="O867" s="1" t="s">
        <v>63</v>
      </c>
      <c r="P867" s="1">
        <v>220</v>
      </c>
      <c r="Q867" s="1">
        <v>300</v>
      </c>
      <c r="R867" s="1">
        <v>190</v>
      </c>
      <c r="S867" s="1">
        <v>520</v>
      </c>
      <c r="T867" s="1">
        <v>116</v>
      </c>
      <c r="U867" s="1" t="s">
        <v>35</v>
      </c>
      <c r="V867" s="1">
        <v>1191</v>
      </c>
      <c r="W867" s="5">
        <f>YEAR(Table1[Date])</f>
        <v>2013</v>
      </c>
    </row>
    <row r="868" spans="1:23" ht="15.75" customHeight="1" x14ac:dyDescent="0.25">
      <c r="A868" s="1">
        <v>970</v>
      </c>
      <c r="B868" s="1">
        <v>54</v>
      </c>
      <c r="C868" s="1">
        <v>-11</v>
      </c>
      <c r="D868" s="3">
        <v>41609</v>
      </c>
      <c r="E868" s="1">
        <v>79</v>
      </c>
      <c r="F868" s="1" t="s">
        <v>21</v>
      </c>
      <c r="G868" s="1" t="s">
        <v>22</v>
      </c>
      <c r="H868" s="1">
        <v>15</v>
      </c>
      <c r="I868" s="1">
        <v>1</v>
      </c>
      <c r="J868" s="1" t="s">
        <v>40</v>
      </c>
      <c r="K868" s="1" t="s">
        <v>41</v>
      </c>
      <c r="L868" s="1" t="s">
        <v>53</v>
      </c>
      <c r="M868" s="1">
        <v>79</v>
      </c>
      <c r="N868" s="1">
        <v>142</v>
      </c>
      <c r="O868" s="1" t="s">
        <v>26</v>
      </c>
      <c r="P868" s="1">
        <v>60</v>
      </c>
      <c r="Q868" s="1">
        <v>110</v>
      </c>
      <c r="R868" s="1">
        <v>90</v>
      </c>
      <c r="S868" s="1">
        <v>170</v>
      </c>
      <c r="T868" s="1">
        <v>26</v>
      </c>
      <c r="U868" s="1" t="s">
        <v>35</v>
      </c>
      <c r="V868" s="1">
        <v>601</v>
      </c>
      <c r="W868" s="5">
        <f>YEAR(Table1[Date])</f>
        <v>2013</v>
      </c>
    </row>
    <row r="869" spans="1:23" ht="15.75" customHeight="1" x14ac:dyDescent="0.25">
      <c r="A869" s="1">
        <v>708</v>
      </c>
      <c r="B869" s="1">
        <v>247</v>
      </c>
      <c r="C869" s="1">
        <v>1</v>
      </c>
      <c r="D869" s="3">
        <v>41609</v>
      </c>
      <c r="E869" s="1">
        <v>329</v>
      </c>
      <c r="F869" s="1" t="s">
        <v>21</v>
      </c>
      <c r="G869" s="1" t="s">
        <v>22</v>
      </c>
      <c r="H869" s="1">
        <v>81</v>
      </c>
      <c r="I869" s="1">
        <v>1</v>
      </c>
      <c r="J869" s="1" t="s">
        <v>40</v>
      </c>
      <c r="K869" s="1" t="s">
        <v>41</v>
      </c>
      <c r="L869" s="1" t="s">
        <v>53</v>
      </c>
      <c r="M869" s="1">
        <v>321</v>
      </c>
      <c r="N869" s="1">
        <v>614</v>
      </c>
      <c r="O869" s="1" t="s">
        <v>63</v>
      </c>
      <c r="P869" s="1">
        <v>310</v>
      </c>
      <c r="Q869" s="1">
        <v>420</v>
      </c>
      <c r="R869" s="1">
        <v>320</v>
      </c>
      <c r="S869" s="1">
        <v>730</v>
      </c>
      <c r="T869" s="1">
        <v>113</v>
      </c>
      <c r="U869" s="1" t="s">
        <v>35</v>
      </c>
      <c r="V869" s="1">
        <v>1744</v>
      </c>
      <c r="W869" s="5">
        <f>YEAR(Table1[Date])</f>
        <v>2013</v>
      </c>
    </row>
    <row r="870" spans="1:23" ht="15.75" customHeight="1" x14ac:dyDescent="0.25">
      <c r="A870" s="1">
        <v>937</v>
      </c>
      <c r="B870" s="1">
        <v>153</v>
      </c>
      <c r="C870" s="1">
        <v>-11</v>
      </c>
      <c r="D870" s="3">
        <v>41609</v>
      </c>
      <c r="E870" s="1">
        <v>153</v>
      </c>
      <c r="F870" s="1" t="s">
        <v>21</v>
      </c>
      <c r="G870" s="1" t="s">
        <v>22</v>
      </c>
      <c r="H870" s="1">
        <v>42</v>
      </c>
      <c r="I870" s="1">
        <v>1</v>
      </c>
      <c r="J870" s="1" t="s">
        <v>40</v>
      </c>
      <c r="K870" s="1" t="s">
        <v>41</v>
      </c>
      <c r="L870" s="1" t="s">
        <v>53</v>
      </c>
      <c r="M870" s="1">
        <v>129</v>
      </c>
      <c r="N870" s="1">
        <v>326</v>
      </c>
      <c r="O870" s="1" t="s">
        <v>65</v>
      </c>
      <c r="P870" s="1">
        <v>190</v>
      </c>
      <c r="Q870" s="1">
        <v>200</v>
      </c>
      <c r="R870" s="1">
        <v>140</v>
      </c>
      <c r="S870" s="1">
        <v>390</v>
      </c>
      <c r="T870" s="1">
        <v>66</v>
      </c>
      <c r="U870" s="1" t="s">
        <v>35</v>
      </c>
      <c r="V870" s="1">
        <v>1319</v>
      </c>
      <c r="W870" s="5">
        <f>YEAR(Table1[Date])</f>
        <v>2013</v>
      </c>
    </row>
    <row r="871" spans="1:23" ht="15.75" customHeight="1" x14ac:dyDescent="0.25">
      <c r="A871" s="1">
        <v>970</v>
      </c>
      <c r="B871" s="1">
        <v>153</v>
      </c>
      <c r="C871" s="1">
        <v>49</v>
      </c>
      <c r="D871" s="3">
        <v>41609</v>
      </c>
      <c r="E871" s="1">
        <v>153</v>
      </c>
      <c r="F871" s="1" t="s">
        <v>21</v>
      </c>
      <c r="G871" s="1" t="s">
        <v>22</v>
      </c>
      <c r="H871" s="1">
        <v>42</v>
      </c>
      <c r="I871" s="1">
        <v>1</v>
      </c>
      <c r="J871" s="1" t="s">
        <v>23</v>
      </c>
      <c r="K871" s="1" t="s">
        <v>24</v>
      </c>
      <c r="L871" s="1" t="s">
        <v>57</v>
      </c>
      <c r="M871" s="1">
        <v>129</v>
      </c>
      <c r="N871" s="1">
        <v>326</v>
      </c>
      <c r="O871" s="1" t="s">
        <v>26</v>
      </c>
      <c r="P871" s="1">
        <v>140</v>
      </c>
      <c r="Q871" s="1">
        <v>140</v>
      </c>
      <c r="R871" s="1">
        <v>80</v>
      </c>
      <c r="S871" s="1">
        <v>280</v>
      </c>
      <c r="T871" s="1">
        <v>66</v>
      </c>
      <c r="U871" s="1" t="s">
        <v>27</v>
      </c>
      <c r="V871" s="1">
        <v>1319</v>
      </c>
      <c r="W871" s="5">
        <f>YEAR(Table1[Date])</f>
        <v>2013</v>
      </c>
    </row>
    <row r="872" spans="1:23" ht="15.75" customHeight="1" x14ac:dyDescent="0.25">
      <c r="A872" s="1">
        <v>618</v>
      </c>
      <c r="B872" s="1">
        <v>123</v>
      </c>
      <c r="C872" s="1">
        <v>67</v>
      </c>
      <c r="D872" s="3">
        <v>41609</v>
      </c>
      <c r="E872" s="1">
        <v>179</v>
      </c>
      <c r="F872" s="1" t="s">
        <v>21</v>
      </c>
      <c r="G872" s="1" t="s">
        <v>22</v>
      </c>
      <c r="H872" s="1">
        <v>34</v>
      </c>
      <c r="I872" s="1">
        <v>1</v>
      </c>
      <c r="J872" s="1" t="s">
        <v>23</v>
      </c>
      <c r="K872" s="1" t="s">
        <v>24</v>
      </c>
      <c r="L872" s="1" t="s">
        <v>57</v>
      </c>
      <c r="M872" s="1">
        <v>197</v>
      </c>
      <c r="N872" s="1">
        <v>322</v>
      </c>
      <c r="O872" s="1" t="s">
        <v>63</v>
      </c>
      <c r="P872" s="1">
        <v>110</v>
      </c>
      <c r="Q872" s="1">
        <v>170</v>
      </c>
      <c r="R872" s="1">
        <v>130</v>
      </c>
      <c r="S872" s="1">
        <v>280</v>
      </c>
      <c r="T872" s="1">
        <v>46</v>
      </c>
      <c r="U872" s="1" t="s">
        <v>27</v>
      </c>
      <c r="V872" s="1">
        <v>959</v>
      </c>
      <c r="W872" s="5">
        <f>YEAR(Table1[Date])</f>
        <v>2013</v>
      </c>
    </row>
    <row r="873" spans="1:23" ht="15.75" customHeight="1" x14ac:dyDescent="0.25">
      <c r="A873" s="1">
        <v>312</v>
      </c>
      <c r="B873" s="1">
        <v>86</v>
      </c>
      <c r="C873" s="1">
        <v>51</v>
      </c>
      <c r="D873" s="3">
        <v>41609</v>
      </c>
      <c r="E873" s="1">
        <v>124</v>
      </c>
      <c r="F873" s="1" t="s">
        <v>21</v>
      </c>
      <c r="G873" s="1" t="s">
        <v>22</v>
      </c>
      <c r="H873" s="1">
        <v>24</v>
      </c>
      <c r="I873" s="1">
        <v>1</v>
      </c>
      <c r="J873" s="1" t="s">
        <v>23</v>
      </c>
      <c r="K873" s="1" t="s">
        <v>24</v>
      </c>
      <c r="L873" s="1" t="s">
        <v>28</v>
      </c>
      <c r="M873" s="1">
        <v>131</v>
      </c>
      <c r="N873" s="1">
        <v>224</v>
      </c>
      <c r="O873" s="1" t="s">
        <v>63</v>
      </c>
      <c r="P873" s="1">
        <v>80</v>
      </c>
      <c r="Q873" s="1">
        <v>110</v>
      </c>
      <c r="R873" s="1">
        <v>80</v>
      </c>
      <c r="S873" s="1">
        <v>190</v>
      </c>
      <c r="T873" s="1">
        <v>36</v>
      </c>
      <c r="U873" s="1" t="s">
        <v>27</v>
      </c>
      <c r="V873" s="1">
        <v>1003</v>
      </c>
      <c r="W873" s="5">
        <f>YEAR(Table1[Date])</f>
        <v>2013</v>
      </c>
    </row>
    <row r="874" spans="1:23" ht="15.75" customHeight="1" x14ac:dyDescent="0.25">
      <c r="A874" s="1">
        <v>513</v>
      </c>
      <c r="B874" s="1">
        <v>88</v>
      </c>
      <c r="C874" s="1">
        <v>37</v>
      </c>
      <c r="D874" s="3">
        <v>41609</v>
      </c>
      <c r="E874" s="1">
        <v>133</v>
      </c>
      <c r="F874" s="1" t="s">
        <v>21</v>
      </c>
      <c r="G874" s="1" t="s">
        <v>22</v>
      </c>
      <c r="H874" s="1">
        <v>29</v>
      </c>
      <c r="I874" s="1">
        <v>1</v>
      </c>
      <c r="J874" s="1" t="s">
        <v>23</v>
      </c>
      <c r="K874" s="1" t="s">
        <v>32</v>
      </c>
      <c r="L874" s="1" t="s">
        <v>33</v>
      </c>
      <c r="M874" s="1">
        <v>107</v>
      </c>
      <c r="N874" s="1">
        <v>236</v>
      </c>
      <c r="O874" s="1" t="s">
        <v>65</v>
      </c>
      <c r="P874" s="1">
        <v>70</v>
      </c>
      <c r="Q874" s="1">
        <v>110</v>
      </c>
      <c r="R874" s="1">
        <v>70</v>
      </c>
      <c r="S874" s="1">
        <v>180</v>
      </c>
      <c r="T874" s="1">
        <v>61</v>
      </c>
      <c r="U874" s="1" t="s">
        <v>35</v>
      </c>
      <c r="V874" s="1">
        <v>817</v>
      </c>
      <c r="W874" s="5">
        <f>YEAR(Table1[Date])</f>
        <v>2013</v>
      </c>
    </row>
    <row r="875" spans="1:23" ht="15.75" customHeight="1" x14ac:dyDescent="0.25">
      <c r="A875" s="1">
        <v>513</v>
      </c>
      <c r="B875" s="1">
        <v>134</v>
      </c>
      <c r="C875" s="1">
        <v>90</v>
      </c>
      <c r="D875" s="3">
        <v>41609</v>
      </c>
      <c r="E875" s="1">
        <v>186</v>
      </c>
      <c r="F875" s="1" t="s">
        <v>21</v>
      </c>
      <c r="G875" s="1" t="s">
        <v>22</v>
      </c>
      <c r="H875" s="1">
        <v>41</v>
      </c>
      <c r="I875" s="1">
        <v>1</v>
      </c>
      <c r="J875" s="1" t="s">
        <v>23</v>
      </c>
      <c r="K875" s="1" t="s">
        <v>32</v>
      </c>
      <c r="L875" s="1" t="s">
        <v>61</v>
      </c>
      <c r="M875" s="1">
        <v>180</v>
      </c>
      <c r="N875" s="1">
        <v>341</v>
      </c>
      <c r="O875" s="1" t="s">
        <v>65</v>
      </c>
      <c r="P875" s="1">
        <v>110</v>
      </c>
      <c r="Q875" s="1">
        <v>150</v>
      </c>
      <c r="R875" s="1">
        <v>90</v>
      </c>
      <c r="S875" s="1">
        <v>260</v>
      </c>
      <c r="T875" s="1">
        <v>65</v>
      </c>
      <c r="U875" s="1" t="s">
        <v>35</v>
      </c>
      <c r="V875" s="1">
        <v>690</v>
      </c>
      <c r="W875" s="5">
        <f>YEAR(Table1[Date])</f>
        <v>2013</v>
      </c>
    </row>
    <row r="876" spans="1:23" ht="15.75" customHeight="1" x14ac:dyDescent="0.25">
      <c r="A876" s="1">
        <v>719</v>
      </c>
      <c r="B876" s="1">
        <v>81</v>
      </c>
      <c r="C876" s="1">
        <v>38</v>
      </c>
      <c r="D876" s="3">
        <v>41609</v>
      </c>
      <c r="E876" s="1">
        <v>104</v>
      </c>
      <c r="F876" s="1" t="s">
        <v>21</v>
      </c>
      <c r="G876" s="1" t="s">
        <v>22</v>
      </c>
      <c r="H876" s="1">
        <v>26</v>
      </c>
      <c r="I876" s="1">
        <v>1</v>
      </c>
      <c r="J876" s="1" t="s">
        <v>23</v>
      </c>
      <c r="K876" s="1" t="s">
        <v>32</v>
      </c>
      <c r="L876" s="1" t="s">
        <v>37</v>
      </c>
      <c r="M876" s="1">
        <v>98</v>
      </c>
      <c r="N876" s="1">
        <v>197</v>
      </c>
      <c r="O876" s="1" t="s">
        <v>26</v>
      </c>
      <c r="P876" s="1">
        <v>60</v>
      </c>
      <c r="Q876" s="1">
        <v>90</v>
      </c>
      <c r="R876" s="1">
        <v>60</v>
      </c>
      <c r="S876" s="1">
        <v>150</v>
      </c>
      <c r="T876" s="1">
        <v>38</v>
      </c>
      <c r="U876" s="1" t="s">
        <v>35</v>
      </c>
      <c r="V876" s="1">
        <v>551</v>
      </c>
      <c r="W876" s="5">
        <f>YEAR(Table1[Date])</f>
        <v>2013</v>
      </c>
    </row>
    <row r="877" spans="1:23" ht="15.75" customHeight="1" x14ac:dyDescent="0.25">
      <c r="A877" s="1">
        <v>712</v>
      </c>
      <c r="B877" s="1">
        <v>10</v>
      </c>
      <c r="C877" s="1">
        <v>-11</v>
      </c>
      <c r="D877" s="3">
        <v>41609</v>
      </c>
      <c r="E877" s="1">
        <v>14</v>
      </c>
      <c r="F877" s="1" t="s">
        <v>39</v>
      </c>
      <c r="G877" s="1" t="s">
        <v>22</v>
      </c>
      <c r="H877" s="1">
        <v>3</v>
      </c>
      <c r="I877" s="1">
        <v>1</v>
      </c>
      <c r="J877" s="1" t="s">
        <v>40</v>
      </c>
      <c r="K877" s="1" t="s">
        <v>45</v>
      </c>
      <c r="L877" s="1" t="s">
        <v>46</v>
      </c>
      <c r="M877" s="1">
        <v>-1</v>
      </c>
      <c r="N877" s="1">
        <v>26</v>
      </c>
      <c r="O877" s="1" t="s">
        <v>43</v>
      </c>
      <c r="P877" s="1">
        <v>0</v>
      </c>
      <c r="Q877" s="1">
        <v>20</v>
      </c>
      <c r="R877" s="1">
        <v>10</v>
      </c>
      <c r="S877" s="1">
        <v>20</v>
      </c>
      <c r="T877" s="1">
        <v>15</v>
      </c>
      <c r="U877" s="1" t="s">
        <v>27</v>
      </c>
      <c r="V877" s="1">
        <v>594</v>
      </c>
      <c r="W877" s="5">
        <f>YEAR(Table1[Date])</f>
        <v>2013</v>
      </c>
    </row>
    <row r="878" spans="1:23" ht="15.75" customHeight="1" x14ac:dyDescent="0.25">
      <c r="A878" s="1">
        <v>414</v>
      </c>
      <c r="B878" s="1">
        <v>83</v>
      </c>
      <c r="C878" s="1">
        <v>15</v>
      </c>
      <c r="D878" s="3">
        <v>41609</v>
      </c>
      <c r="E878" s="1">
        <v>112</v>
      </c>
      <c r="F878" s="1" t="s">
        <v>39</v>
      </c>
      <c r="G878" s="1" t="s">
        <v>22</v>
      </c>
      <c r="H878" s="1">
        <v>27</v>
      </c>
      <c r="I878" s="1">
        <v>1</v>
      </c>
      <c r="J878" s="1" t="s">
        <v>40</v>
      </c>
      <c r="K878" s="1" t="s">
        <v>45</v>
      </c>
      <c r="L878" s="1" t="s">
        <v>46</v>
      </c>
      <c r="M878" s="1">
        <v>85</v>
      </c>
      <c r="N878" s="1">
        <v>208</v>
      </c>
      <c r="O878" s="1" t="s">
        <v>59</v>
      </c>
      <c r="P878" s="1">
        <v>80</v>
      </c>
      <c r="Q878" s="1">
        <v>110</v>
      </c>
      <c r="R878" s="1">
        <v>70</v>
      </c>
      <c r="S878" s="1">
        <v>190</v>
      </c>
      <c r="T878" s="1">
        <v>55</v>
      </c>
      <c r="U878" s="1" t="s">
        <v>27</v>
      </c>
      <c r="V878" s="1">
        <v>575</v>
      </c>
      <c r="W878" s="5">
        <f>YEAR(Table1[Date])</f>
        <v>2013</v>
      </c>
    </row>
    <row r="879" spans="1:23" ht="15.75" customHeight="1" x14ac:dyDescent="0.25">
      <c r="A879" s="1">
        <v>573</v>
      </c>
      <c r="B879" s="1">
        <v>68</v>
      </c>
      <c r="C879" s="1">
        <v>-1</v>
      </c>
      <c r="D879" s="3">
        <v>41609</v>
      </c>
      <c r="E879" s="1">
        <v>85</v>
      </c>
      <c r="F879" s="1" t="s">
        <v>39</v>
      </c>
      <c r="G879" s="1" t="s">
        <v>22</v>
      </c>
      <c r="H879" s="1">
        <v>25</v>
      </c>
      <c r="I879" s="1">
        <v>1</v>
      </c>
      <c r="J879" s="1" t="s">
        <v>40</v>
      </c>
      <c r="K879" s="1" t="s">
        <v>45</v>
      </c>
      <c r="L879" s="1" t="s">
        <v>52</v>
      </c>
      <c r="M879" s="1">
        <v>39</v>
      </c>
      <c r="N879" s="1">
        <v>163</v>
      </c>
      <c r="O879" s="1" t="s">
        <v>58</v>
      </c>
      <c r="P879" s="1">
        <v>60</v>
      </c>
      <c r="Q879" s="1">
        <v>90</v>
      </c>
      <c r="R879" s="1">
        <v>40</v>
      </c>
      <c r="S879" s="1">
        <v>150</v>
      </c>
      <c r="T879" s="1">
        <v>59</v>
      </c>
      <c r="U879" s="1" t="s">
        <v>35</v>
      </c>
      <c r="V879" s="1">
        <v>619</v>
      </c>
      <c r="W879" s="5">
        <f>YEAR(Table1[Date])</f>
        <v>2013</v>
      </c>
    </row>
    <row r="880" spans="1:23" ht="15.75" customHeight="1" x14ac:dyDescent="0.25">
      <c r="A880" s="1">
        <v>262</v>
      </c>
      <c r="B880" s="1">
        <v>105</v>
      </c>
      <c r="C880" s="1">
        <v>0</v>
      </c>
      <c r="D880" s="3">
        <v>41609</v>
      </c>
      <c r="E880" s="1">
        <v>145</v>
      </c>
      <c r="F880" s="1" t="s">
        <v>39</v>
      </c>
      <c r="G880" s="1" t="s">
        <v>22</v>
      </c>
      <c r="H880" s="1">
        <v>95</v>
      </c>
      <c r="I880" s="1">
        <v>1</v>
      </c>
      <c r="J880" s="1" t="s">
        <v>40</v>
      </c>
      <c r="K880" s="1" t="s">
        <v>45</v>
      </c>
      <c r="L880" s="1" t="s">
        <v>52</v>
      </c>
      <c r="M880" s="1">
        <v>30</v>
      </c>
      <c r="N880" s="1">
        <v>266</v>
      </c>
      <c r="O880" s="1" t="s">
        <v>59</v>
      </c>
      <c r="P880" s="1">
        <v>100</v>
      </c>
      <c r="Q880" s="1">
        <v>140</v>
      </c>
      <c r="R880" s="1">
        <v>30</v>
      </c>
      <c r="S880" s="1">
        <v>240</v>
      </c>
      <c r="T880" s="1">
        <v>125</v>
      </c>
      <c r="U880" s="1" t="s">
        <v>35</v>
      </c>
      <c r="V880" s="1">
        <v>716</v>
      </c>
      <c r="W880" s="5">
        <f>YEAR(Table1[Date])</f>
        <v>2013</v>
      </c>
    </row>
    <row r="881" spans="1:23" ht="15.75" customHeight="1" x14ac:dyDescent="0.25">
      <c r="A881" s="1">
        <v>573</v>
      </c>
      <c r="B881" s="1">
        <v>50</v>
      </c>
      <c r="C881" s="1">
        <v>1</v>
      </c>
      <c r="D881" s="3">
        <v>41609</v>
      </c>
      <c r="E881" s="1">
        <v>73</v>
      </c>
      <c r="F881" s="1" t="s">
        <v>39</v>
      </c>
      <c r="G881" s="1" t="s">
        <v>22</v>
      </c>
      <c r="H881" s="1">
        <v>14</v>
      </c>
      <c r="I881" s="1">
        <v>1</v>
      </c>
      <c r="J881" s="1" t="s">
        <v>40</v>
      </c>
      <c r="K881" s="1" t="s">
        <v>41</v>
      </c>
      <c r="L881" s="1" t="s">
        <v>53</v>
      </c>
      <c r="M881" s="1">
        <v>71</v>
      </c>
      <c r="N881" s="1">
        <v>131</v>
      </c>
      <c r="O881" s="1" t="s">
        <v>58</v>
      </c>
      <c r="P881" s="1">
        <v>60</v>
      </c>
      <c r="Q881" s="1">
        <v>90</v>
      </c>
      <c r="R881" s="1">
        <v>70</v>
      </c>
      <c r="S881" s="1">
        <v>150</v>
      </c>
      <c r="T881" s="1">
        <v>25</v>
      </c>
      <c r="U881" s="1" t="s">
        <v>35</v>
      </c>
      <c r="V881" s="1">
        <v>898</v>
      </c>
      <c r="W881" s="5">
        <f>YEAR(Table1[Date])</f>
        <v>2013</v>
      </c>
    </row>
    <row r="882" spans="1:23" ht="15.75" customHeight="1" x14ac:dyDescent="0.25">
      <c r="A882" s="1">
        <v>262</v>
      </c>
      <c r="B882" s="1">
        <v>80</v>
      </c>
      <c r="C882" s="1">
        <v>-6</v>
      </c>
      <c r="D882" s="3">
        <v>41609</v>
      </c>
      <c r="E882" s="1">
        <v>96</v>
      </c>
      <c r="F882" s="1" t="s">
        <v>39</v>
      </c>
      <c r="G882" s="1" t="s">
        <v>22</v>
      </c>
      <c r="H882" s="1">
        <v>24</v>
      </c>
      <c r="I882" s="1">
        <v>1</v>
      </c>
      <c r="J882" s="1" t="s">
        <v>40</v>
      </c>
      <c r="K882" s="1" t="s">
        <v>41</v>
      </c>
      <c r="L882" s="1" t="s">
        <v>53</v>
      </c>
      <c r="M882" s="1">
        <v>74</v>
      </c>
      <c r="N882" s="1">
        <v>188</v>
      </c>
      <c r="O882" s="1" t="s">
        <v>59</v>
      </c>
      <c r="P882" s="1">
        <v>100</v>
      </c>
      <c r="Q882" s="1">
        <v>120</v>
      </c>
      <c r="R882" s="1">
        <v>80</v>
      </c>
      <c r="S882" s="1">
        <v>220</v>
      </c>
      <c r="T882" s="1">
        <v>46</v>
      </c>
      <c r="U882" s="1" t="s">
        <v>35</v>
      </c>
      <c r="V882" s="1">
        <v>1079</v>
      </c>
      <c r="W882" s="5">
        <f>YEAR(Table1[Date])</f>
        <v>2013</v>
      </c>
    </row>
    <row r="883" spans="1:23" ht="15.75" customHeight="1" x14ac:dyDescent="0.25">
      <c r="A883" s="1">
        <v>515</v>
      </c>
      <c r="B883" s="1">
        <v>247</v>
      </c>
      <c r="C883" s="1">
        <v>121</v>
      </c>
      <c r="D883" s="3">
        <v>41609</v>
      </c>
      <c r="E883" s="1">
        <v>329</v>
      </c>
      <c r="F883" s="1" t="s">
        <v>39</v>
      </c>
      <c r="G883" s="1" t="s">
        <v>22</v>
      </c>
      <c r="H883" s="1">
        <v>81</v>
      </c>
      <c r="I883" s="1">
        <v>1</v>
      </c>
      <c r="J883" s="1" t="s">
        <v>23</v>
      </c>
      <c r="K883" s="1" t="s">
        <v>24</v>
      </c>
      <c r="L883" s="1" t="s">
        <v>57</v>
      </c>
      <c r="M883" s="1">
        <v>321</v>
      </c>
      <c r="N883" s="1">
        <v>614</v>
      </c>
      <c r="O883" s="1" t="s">
        <v>43</v>
      </c>
      <c r="P883" s="1">
        <v>230</v>
      </c>
      <c r="Q883" s="1">
        <v>300</v>
      </c>
      <c r="R883" s="1">
        <v>200</v>
      </c>
      <c r="S883" s="1">
        <v>530</v>
      </c>
      <c r="T883" s="1">
        <v>113</v>
      </c>
      <c r="U883" s="1" t="s">
        <v>27</v>
      </c>
      <c r="V883" s="1">
        <v>1744</v>
      </c>
      <c r="W883" s="5">
        <f>YEAR(Table1[Date])</f>
        <v>2013</v>
      </c>
    </row>
    <row r="884" spans="1:23" ht="15.75" customHeight="1" x14ac:dyDescent="0.25">
      <c r="A884" s="1">
        <v>515</v>
      </c>
      <c r="B884" s="1">
        <v>127</v>
      </c>
      <c r="C884" s="1">
        <v>63</v>
      </c>
      <c r="D884" s="3">
        <v>41609</v>
      </c>
      <c r="E884" s="1">
        <v>185</v>
      </c>
      <c r="F884" s="1" t="s">
        <v>39</v>
      </c>
      <c r="G884" s="1" t="s">
        <v>22</v>
      </c>
      <c r="H884" s="1">
        <v>40</v>
      </c>
      <c r="I884" s="1">
        <v>1</v>
      </c>
      <c r="J884" s="1" t="s">
        <v>23</v>
      </c>
      <c r="K884" s="1" t="s">
        <v>24</v>
      </c>
      <c r="L884" s="1" t="s">
        <v>25</v>
      </c>
      <c r="M884" s="1">
        <v>183</v>
      </c>
      <c r="N884" s="1">
        <v>332</v>
      </c>
      <c r="O884" s="1" t="s">
        <v>43</v>
      </c>
      <c r="P884" s="1">
        <v>120</v>
      </c>
      <c r="Q884" s="1">
        <v>170</v>
      </c>
      <c r="R884" s="1">
        <v>120</v>
      </c>
      <c r="S884" s="1">
        <v>290</v>
      </c>
      <c r="T884" s="1">
        <v>62</v>
      </c>
      <c r="U884" s="1" t="s">
        <v>27</v>
      </c>
      <c r="V884" s="1">
        <v>830</v>
      </c>
      <c r="W884" s="5">
        <f>YEAR(Table1[Date])</f>
        <v>2013</v>
      </c>
    </row>
    <row r="885" spans="1:23" ht="15.75" customHeight="1" x14ac:dyDescent="0.25">
      <c r="A885" s="1">
        <v>641</v>
      </c>
      <c r="B885" s="1">
        <v>250</v>
      </c>
      <c r="C885" s="1">
        <v>112</v>
      </c>
      <c r="D885" s="3">
        <v>41609</v>
      </c>
      <c r="E885" s="1">
        <v>251</v>
      </c>
      <c r="F885" s="1" t="s">
        <v>39</v>
      </c>
      <c r="G885" s="1" t="s">
        <v>22</v>
      </c>
      <c r="H885" s="1">
        <v>70</v>
      </c>
      <c r="I885" s="1">
        <v>1</v>
      </c>
      <c r="J885" s="1" t="s">
        <v>23</v>
      </c>
      <c r="K885" s="1" t="s">
        <v>32</v>
      </c>
      <c r="L885" s="1" t="s">
        <v>33</v>
      </c>
      <c r="M885" s="1">
        <v>232</v>
      </c>
      <c r="N885" s="1">
        <v>534</v>
      </c>
      <c r="O885" s="1" t="s">
        <v>43</v>
      </c>
      <c r="P885" s="1">
        <v>210</v>
      </c>
      <c r="Q885" s="1">
        <v>200</v>
      </c>
      <c r="R885" s="1">
        <v>120</v>
      </c>
      <c r="S885" s="1">
        <v>410</v>
      </c>
      <c r="T885" s="1">
        <v>95</v>
      </c>
      <c r="U885" s="1" t="s">
        <v>35</v>
      </c>
      <c r="V885" s="1">
        <v>1820</v>
      </c>
      <c r="W885" s="5">
        <f>YEAR(Table1[Date])</f>
        <v>2013</v>
      </c>
    </row>
    <row r="886" spans="1:23" ht="15.75" customHeight="1" x14ac:dyDescent="0.25">
      <c r="A886" s="1">
        <v>563</v>
      </c>
      <c r="B886" s="1">
        <v>294</v>
      </c>
      <c r="C886" s="1">
        <v>151</v>
      </c>
      <c r="D886" s="3">
        <v>41609</v>
      </c>
      <c r="E886" s="1">
        <v>360</v>
      </c>
      <c r="F886" s="1" t="s">
        <v>39</v>
      </c>
      <c r="G886" s="1" t="s">
        <v>22</v>
      </c>
      <c r="H886" s="1">
        <v>111</v>
      </c>
      <c r="I886" s="1">
        <v>1</v>
      </c>
      <c r="J886" s="1" t="s">
        <v>23</v>
      </c>
      <c r="K886" s="1" t="s">
        <v>32</v>
      </c>
      <c r="L886" s="1" t="s">
        <v>61</v>
      </c>
      <c r="M886" s="1">
        <v>321</v>
      </c>
      <c r="N886" s="1">
        <v>697</v>
      </c>
      <c r="O886" s="1" t="s">
        <v>43</v>
      </c>
      <c r="P886" s="1">
        <v>240</v>
      </c>
      <c r="Q886" s="1">
        <v>300</v>
      </c>
      <c r="R886" s="1">
        <v>170</v>
      </c>
      <c r="S886" s="1">
        <v>540</v>
      </c>
      <c r="T886" s="1">
        <v>144</v>
      </c>
      <c r="U886" s="1" t="s">
        <v>35</v>
      </c>
      <c r="V886" s="1">
        <v>1838</v>
      </c>
      <c r="W886" s="5">
        <f>YEAR(Table1[Date])</f>
        <v>2013</v>
      </c>
    </row>
    <row r="887" spans="1:23" ht="15.75" customHeight="1" x14ac:dyDescent="0.25">
      <c r="A887" s="1">
        <v>816</v>
      </c>
      <c r="B887" s="1">
        <v>20</v>
      </c>
      <c r="C887" s="1">
        <v>-14</v>
      </c>
      <c r="D887" s="3">
        <v>41609</v>
      </c>
      <c r="E887" s="1">
        <v>25</v>
      </c>
      <c r="F887" s="1" t="s">
        <v>39</v>
      </c>
      <c r="G887" s="1" t="s">
        <v>22</v>
      </c>
      <c r="H887" s="1">
        <v>7</v>
      </c>
      <c r="I887" s="1">
        <v>1</v>
      </c>
      <c r="J887" s="1" t="s">
        <v>23</v>
      </c>
      <c r="K887" s="1" t="s">
        <v>32</v>
      </c>
      <c r="L887" s="1" t="s">
        <v>61</v>
      </c>
      <c r="M887" s="1">
        <v>-24</v>
      </c>
      <c r="N887" s="1">
        <v>48</v>
      </c>
      <c r="O887" s="1" t="s">
        <v>58</v>
      </c>
      <c r="P887" s="1">
        <v>10</v>
      </c>
      <c r="Q887" s="1">
        <v>20</v>
      </c>
      <c r="R887" s="1">
        <v>-10</v>
      </c>
      <c r="S887" s="1">
        <v>30</v>
      </c>
      <c r="T887" s="1">
        <v>41</v>
      </c>
      <c r="U887" s="1" t="s">
        <v>35</v>
      </c>
      <c r="V887" s="1">
        <v>218</v>
      </c>
      <c r="W887" s="5">
        <f>YEAR(Table1[Date])</f>
        <v>2013</v>
      </c>
    </row>
    <row r="888" spans="1:23" ht="15.75" customHeight="1" x14ac:dyDescent="0.25">
      <c r="A888" s="1">
        <v>951</v>
      </c>
      <c r="B888" s="1">
        <v>154</v>
      </c>
      <c r="C888" s="1">
        <v>-17</v>
      </c>
      <c r="D888" s="3">
        <v>41183</v>
      </c>
      <c r="E888" s="1">
        <v>-24</v>
      </c>
      <c r="F888" s="1" t="s">
        <v>21</v>
      </c>
      <c r="G888" s="1" t="s">
        <v>36</v>
      </c>
      <c r="H888" s="1">
        <v>50</v>
      </c>
      <c r="I888" s="1">
        <v>1</v>
      </c>
      <c r="J888" s="1" t="s">
        <v>40</v>
      </c>
      <c r="K888" s="1" t="s">
        <v>45</v>
      </c>
      <c r="L888" s="1" t="s">
        <v>46</v>
      </c>
      <c r="M888" s="1">
        <v>-117</v>
      </c>
      <c r="N888" s="1">
        <v>130</v>
      </c>
      <c r="O888" s="1" t="s">
        <v>38</v>
      </c>
      <c r="P888" s="1">
        <v>220</v>
      </c>
      <c r="Q888" s="1">
        <v>-30</v>
      </c>
      <c r="R888" s="1">
        <v>-100</v>
      </c>
      <c r="S888" s="1">
        <v>190</v>
      </c>
      <c r="T888" s="1">
        <v>93</v>
      </c>
      <c r="U888" s="1" t="s">
        <v>27</v>
      </c>
      <c r="V888" s="1">
        <v>3654</v>
      </c>
      <c r="W888" s="5">
        <f>YEAR(Table1[Date])</f>
        <v>2012</v>
      </c>
    </row>
    <row r="889" spans="1:23" ht="15.75" customHeight="1" x14ac:dyDescent="0.25">
      <c r="A889" s="1">
        <v>714</v>
      </c>
      <c r="B889" s="1">
        <v>257</v>
      </c>
      <c r="C889" s="1">
        <v>-15</v>
      </c>
      <c r="D889" s="3">
        <v>41183</v>
      </c>
      <c r="E889" s="1">
        <v>341</v>
      </c>
      <c r="F889" s="1" t="s">
        <v>21</v>
      </c>
      <c r="G889" s="1" t="s">
        <v>36</v>
      </c>
      <c r="H889" s="1">
        <v>84</v>
      </c>
      <c r="I889" s="1">
        <v>1</v>
      </c>
      <c r="J889" s="1" t="s">
        <v>40</v>
      </c>
      <c r="K889" s="1" t="s">
        <v>41</v>
      </c>
      <c r="L889" s="1" t="s">
        <v>42</v>
      </c>
      <c r="M889" s="1">
        <v>225</v>
      </c>
      <c r="N889" s="1">
        <v>598</v>
      </c>
      <c r="O889" s="1" t="s">
        <v>38</v>
      </c>
      <c r="P889" s="1">
        <v>230</v>
      </c>
      <c r="Q889" s="1">
        <v>320</v>
      </c>
      <c r="R889" s="1">
        <v>240</v>
      </c>
      <c r="S889" s="1">
        <v>550</v>
      </c>
      <c r="T889" s="1">
        <v>116</v>
      </c>
      <c r="U889" s="1" t="s">
        <v>27</v>
      </c>
      <c r="V889" s="1">
        <v>1662</v>
      </c>
      <c r="W889" s="5">
        <f>YEAR(Table1[Date])</f>
        <v>2012</v>
      </c>
    </row>
    <row r="890" spans="1:23" ht="15.75" customHeight="1" x14ac:dyDescent="0.25">
      <c r="A890" s="1">
        <v>818</v>
      </c>
      <c r="B890" s="1">
        <v>122</v>
      </c>
      <c r="C890" s="1">
        <v>-14</v>
      </c>
      <c r="D890" s="3">
        <v>41183</v>
      </c>
      <c r="E890" s="1">
        <v>-13</v>
      </c>
      <c r="F890" s="1" t="s">
        <v>21</v>
      </c>
      <c r="G890" s="1" t="s">
        <v>36</v>
      </c>
      <c r="H890" s="1">
        <v>39</v>
      </c>
      <c r="I890" s="1">
        <v>1</v>
      </c>
      <c r="J890" s="1" t="s">
        <v>40</v>
      </c>
      <c r="K890" s="1" t="s">
        <v>45</v>
      </c>
      <c r="L890" s="1" t="s">
        <v>50</v>
      </c>
      <c r="M890" s="1">
        <v>-74</v>
      </c>
      <c r="N890" s="1">
        <v>109</v>
      </c>
      <c r="O890" s="1" t="s">
        <v>38</v>
      </c>
      <c r="P890" s="1">
        <v>170</v>
      </c>
      <c r="Q890" s="1">
        <v>-20</v>
      </c>
      <c r="R890" s="1">
        <v>-60</v>
      </c>
      <c r="S890" s="1">
        <v>150</v>
      </c>
      <c r="T890" s="1">
        <v>61</v>
      </c>
      <c r="U890" s="1" t="s">
        <v>35</v>
      </c>
      <c r="V890" s="1">
        <v>2555</v>
      </c>
      <c r="W890" s="5">
        <f>YEAR(Table1[Date])</f>
        <v>2012</v>
      </c>
    </row>
    <row r="891" spans="1:23" ht="15.75" customHeight="1" x14ac:dyDescent="0.25">
      <c r="A891" s="1">
        <v>626</v>
      </c>
      <c r="B891" s="1">
        <v>260</v>
      </c>
      <c r="C891" s="1">
        <v>-223</v>
      </c>
      <c r="D891" s="3">
        <v>41183</v>
      </c>
      <c r="E891" s="1">
        <v>390</v>
      </c>
      <c r="F891" s="1" t="s">
        <v>21</v>
      </c>
      <c r="G891" s="1" t="s">
        <v>36</v>
      </c>
      <c r="H891" s="1">
        <v>91</v>
      </c>
      <c r="I891" s="1">
        <v>1</v>
      </c>
      <c r="J891" s="1" t="s">
        <v>40</v>
      </c>
      <c r="K891" s="1" t="s">
        <v>45</v>
      </c>
      <c r="L891" s="1" t="s">
        <v>52</v>
      </c>
      <c r="M891" s="1">
        <v>247</v>
      </c>
      <c r="N891" s="1">
        <v>650</v>
      </c>
      <c r="O891" s="1" t="s">
        <v>38</v>
      </c>
      <c r="P891" s="1">
        <v>380</v>
      </c>
      <c r="Q891" s="1">
        <v>580</v>
      </c>
      <c r="R891" s="1">
        <v>470</v>
      </c>
      <c r="S891" s="1">
        <v>960</v>
      </c>
      <c r="T891" s="1">
        <v>143</v>
      </c>
      <c r="U891" s="1" t="s">
        <v>35</v>
      </c>
      <c r="V891" s="1">
        <v>2548</v>
      </c>
      <c r="W891" s="5">
        <f>YEAR(Table1[Date])</f>
        <v>2012</v>
      </c>
    </row>
    <row r="892" spans="1:23" ht="15.75" customHeight="1" x14ac:dyDescent="0.25">
      <c r="A892" s="1">
        <v>562</v>
      </c>
      <c r="B892" s="1">
        <v>239</v>
      </c>
      <c r="C892" s="1">
        <v>-11</v>
      </c>
      <c r="D892" s="3">
        <v>41183</v>
      </c>
      <c r="E892" s="1">
        <v>239</v>
      </c>
      <c r="F892" s="1" t="s">
        <v>21</v>
      </c>
      <c r="G892" s="1" t="s">
        <v>36</v>
      </c>
      <c r="H892" s="1">
        <v>66</v>
      </c>
      <c r="I892" s="1">
        <v>1</v>
      </c>
      <c r="J892" s="1" t="s">
        <v>40</v>
      </c>
      <c r="K892" s="1" t="s">
        <v>41</v>
      </c>
      <c r="L892" s="1" t="s">
        <v>54</v>
      </c>
      <c r="M892" s="1">
        <v>149</v>
      </c>
      <c r="N892" s="1">
        <v>478</v>
      </c>
      <c r="O892" s="1" t="s">
        <v>38</v>
      </c>
      <c r="P892" s="1">
        <v>210</v>
      </c>
      <c r="Q892" s="1">
        <v>220</v>
      </c>
      <c r="R892" s="1">
        <v>160</v>
      </c>
      <c r="S892" s="1">
        <v>430</v>
      </c>
      <c r="T892" s="1">
        <v>90</v>
      </c>
      <c r="U892" s="1" t="s">
        <v>35</v>
      </c>
      <c r="V892" s="1">
        <v>1755</v>
      </c>
      <c r="W892" s="5">
        <f>YEAR(Table1[Date])</f>
        <v>2012</v>
      </c>
    </row>
    <row r="893" spans="1:23" ht="15.75" customHeight="1" x14ac:dyDescent="0.25">
      <c r="A893" s="1">
        <v>562</v>
      </c>
      <c r="B893" s="1">
        <v>125</v>
      </c>
      <c r="C893" s="1">
        <v>-23</v>
      </c>
      <c r="D893" s="3">
        <v>41183</v>
      </c>
      <c r="E893" s="1">
        <v>173</v>
      </c>
      <c r="F893" s="1" t="s">
        <v>21</v>
      </c>
      <c r="G893" s="1" t="s">
        <v>36</v>
      </c>
      <c r="H893" s="1">
        <v>113</v>
      </c>
      <c r="I893" s="1">
        <v>1</v>
      </c>
      <c r="J893" s="1" t="s">
        <v>40</v>
      </c>
      <c r="K893" s="1" t="s">
        <v>41</v>
      </c>
      <c r="L893" s="1" t="s">
        <v>53</v>
      </c>
      <c r="M893" s="1">
        <v>27</v>
      </c>
      <c r="N893" s="1">
        <v>298</v>
      </c>
      <c r="O893" s="1" t="s">
        <v>38</v>
      </c>
      <c r="P893" s="1">
        <v>110</v>
      </c>
      <c r="Q893" s="1">
        <v>160</v>
      </c>
      <c r="R893" s="1">
        <v>50</v>
      </c>
      <c r="S893" s="1">
        <v>270</v>
      </c>
      <c r="T893" s="1">
        <v>146</v>
      </c>
      <c r="U893" s="1" t="s">
        <v>35</v>
      </c>
      <c r="V893" s="1">
        <v>898</v>
      </c>
      <c r="W893" s="5">
        <f>YEAR(Table1[Date])</f>
        <v>2012</v>
      </c>
    </row>
    <row r="894" spans="1:23" ht="15.75" customHeight="1" x14ac:dyDescent="0.25">
      <c r="A894" s="1">
        <v>661</v>
      </c>
      <c r="B894" s="1">
        <v>108</v>
      </c>
      <c r="C894" s="1">
        <v>-5</v>
      </c>
      <c r="D894" s="3">
        <v>41183</v>
      </c>
      <c r="E894" s="1">
        <v>157</v>
      </c>
      <c r="F894" s="1" t="s">
        <v>21</v>
      </c>
      <c r="G894" s="1" t="s">
        <v>36</v>
      </c>
      <c r="H894" s="1">
        <v>30</v>
      </c>
      <c r="I894" s="1">
        <v>1</v>
      </c>
      <c r="J894" s="1" t="s">
        <v>23</v>
      </c>
      <c r="K894" s="1" t="s">
        <v>24</v>
      </c>
      <c r="L894" s="1" t="s">
        <v>57</v>
      </c>
      <c r="M894" s="1">
        <v>115</v>
      </c>
      <c r="N894" s="1">
        <v>265</v>
      </c>
      <c r="O894" s="1" t="s">
        <v>38</v>
      </c>
      <c r="P894" s="1">
        <v>80</v>
      </c>
      <c r="Q894" s="1">
        <v>130</v>
      </c>
      <c r="R894" s="1">
        <v>120</v>
      </c>
      <c r="S894" s="1">
        <v>210</v>
      </c>
      <c r="T894" s="1">
        <v>42</v>
      </c>
      <c r="U894" s="1" t="s">
        <v>27</v>
      </c>
      <c r="V894" s="1">
        <v>971</v>
      </c>
      <c r="W894" s="5">
        <f>YEAR(Table1[Date])</f>
        <v>2012</v>
      </c>
    </row>
    <row r="895" spans="1:23" ht="15.75" customHeight="1" x14ac:dyDescent="0.25">
      <c r="A895" s="1">
        <v>562</v>
      </c>
      <c r="B895" s="1">
        <v>239</v>
      </c>
      <c r="C895" s="1">
        <v>16</v>
      </c>
      <c r="D895" s="3">
        <v>41183</v>
      </c>
      <c r="E895" s="1">
        <v>281</v>
      </c>
      <c r="F895" s="1" t="s">
        <v>21</v>
      </c>
      <c r="G895" s="1" t="s">
        <v>36</v>
      </c>
      <c r="H895" s="1">
        <v>74</v>
      </c>
      <c r="I895" s="1">
        <v>1</v>
      </c>
      <c r="J895" s="1" t="s">
        <v>23</v>
      </c>
      <c r="K895" s="1" t="s">
        <v>24</v>
      </c>
      <c r="L895" s="1" t="s">
        <v>25</v>
      </c>
      <c r="M895" s="1">
        <v>186</v>
      </c>
      <c r="N895" s="1">
        <v>520</v>
      </c>
      <c r="O895" s="1" t="s">
        <v>38</v>
      </c>
      <c r="P895" s="1">
        <v>190</v>
      </c>
      <c r="Q895" s="1">
        <v>220</v>
      </c>
      <c r="R895" s="1">
        <v>170</v>
      </c>
      <c r="S895" s="1">
        <v>410</v>
      </c>
      <c r="T895" s="1">
        <v>95</v>
      </c>
      <c r="U895" s="1" t="s">
        <v>27</v>
      </c>
      <c r="V895" s="1">
        <v>1246</v>
      </c>
      <c r="W895" s="5">
        <f>YEAR(Table1[Date])</f>
        <v>2012</v>
      </c>
    </row>
    <row r="896" spans="1:23" ht="15.75" customHeight="1" x14ac:dyDescent="0.25">
      <c r="A896" s="1">
        <v>562</v>
      </c>
      <c r="B896" s="1">
        <v>123</v>
      </c>
      <c r="C896" s="1">
        <v>54</v>
      </c>
      <c r="D896" s="3">
        <v>41183</v>
      </c>
      <c r="E896" s="1">
        <v>179</v>
      </c>
      <c r="F896" s="1" t="s">
        <v>21</v>
      </c>
      <c r="G896" s="1" t="s">
        <v>36</v>
      </c>
      <c r="H896" s="1">
        <v>34</v>
      </c>
      <c r="I896" s="1">
        <v>1</v>
      </c>
      <c r="J896" s="1" t="s">
        <v>23</v>
      </c>
      <c r="K896" s="1" t="s">
        <v>32</v>
      </c>
      <c r="L896" s="1" t="s">
        <v>33</v>
      </c>
      <c r="M896" s="1">
        <v>134</v>
      </c>
      <c r="N896" s="1">
        <v>302</v>
      </c>
      <c r="O896" s="1" t="s">
        <v>38</v>
      </c>
      <c r="P896" s="1">
        <v>50</v>
      </c>
      <c r="Q896" s="1">
        <v>90</v>
      </c>
      <c r="R896" s="1">
        <v>80</v>
      </c>
      <c r="S896" s="1">
        <v>140</v>
      </c>
      <c r="T896" s="1">
        <v>45</v>
      </c>
      <c r="U896" s="1" t="s">
        <v>35</v>
      </c>
      <c r="V896" s="1">
        <v>915</v>
      </c>
      <c r="W896" s="5">
        <f>YEAR(Table1[Date])</f>
        <v>2012</v>
      </c>
    </row>
    <row r="897" spans="1:23" ht="15.75" customHeight="1" x14ac:dyDescent="0.25">
      <c r="A897" s="1">
        <v>971</v>
      </c>
      <c r="B897" s="1">
        <v>43</v>
      </c>
      <c r="C897" s="1">
        <v>-51</v>
      </c>
      <c r="D897" s="3">
        <v>41183</v>
      </c>
      <c r="E897" s="1">
        <v>64</v>
      </c>
      <c r="F897" s="1" t="s">
        <v>39</v>
      </c>
      <c r="G897" s="1" t="s">
        <v>36</v>
      </c>
      <c r="H897" s="1">
        <v>13</v>
      </c>
      <c r="I897" s="1">
        <v>1</v>
      </c>
      <c r="J897" s="1" t="s">
        <v>40</v>
      </c>
      <c r="K897" s="1" t="s">
        <v>45</v>
      </c>
      <c r="L897" s="1" t="s">
        <v>46</v>
      </c>
      <c r="M897" s="1">
        <v>29</v>
      </c>
      <c r="N897" s="1">
        <v>107</v>
      </c>
      <c r="O897" s="1" t="s">
        <v>56</v>
      </c>
      <c r="P897" s="1">
        <v>50</v>
      </c>
      <c r="Q897" s="1">
        <v>100</v>
      </c>
      <c r="R897" s="1">
        <v>80</v>
      </c>
      <c r="S897" s="1">
        <v>150</v>
      </c>
      <c r="T897" s="1">
        <v>35</v>
      </c>
      <c r="U897" s="1" t="s">
        <v>27</v>
      </c>
      <c r="V897" s="1">
        <v>419</v>
      </c>
      <c r="W897" s="5">
        <f>YEAR(Table1[Date])</f>
        <v>2012</v>
      </c>
    </row>
    <row r="898" spans="1:23" ht="15.75" customHeight="1" x14ac:dyDescent="0.25">
      <c r="A898" s="1">
        <v>435</v>
      </c>
      <c r="B898" s="1">
        <v>79</v>
      </c>
      <c r="C898" s="1">
        <v>-86</v>
      </c>
      <c r="D898" s="3">
        <v>41183</v>
      </c>
      <c r="E898" s="1">
        <v>98</v>
      </c>
      <c r="F898" s="1" t="s">
        <v>39</v>
      </c>
      <c r="G898" s="1" t="s">
        <v>36</v>
      </c>
      <c r="H898" s="1">
        <v>30</v>
      </c>
      <c r="I898" s="1">
        <v>1</v>
      </c>
      <c r="J898" s="1" t="s">
        <v>40</v>
      </c>
      <c r="K898" s="1" t="s">
        <v>45</v>
      </c>
      <c r="L898" s="1" t="s">
        <v>46</v>
      </c>
      <c r="M898" s="1">
        <v>34</v>
      </c>
      <c r="N898" s="1">
        <v>177</v>
      </c>
      <c r="O898" s="1" t="s">
        <v>49</v>
      </c>
      <c r="P898" s="1">
        <v>100</v>
      </c>
      <c r="Q898" s="1">
        <v>160</v>
      </c>
      <c r="R898" s="1">
        <v>120</v>
      </c>
      <c r="S898" s="1">
        <v>260</v>
      </c>
      <c r="T898" s="1">
        <v>64</v>
      </c>
      <c r="U898" s="1" t="s">
        <v>27</v>
      </c>
      <c r="V898" s="1">
        <v>593</v>
      </c>
      <c r="W898" s="5">
        <f>YEAR(Table1[Date])</f>
        <v>2012</v>
      </c>
    </row>
    <row r="899" spans="1:23" ht="15.75" customHeight="1" x14ac:dyDescent="0.25">
      <c r="A899" s="1">
        <v>425</v>
      </c>
      <c r="B899" s="1">
        <v>96</v>
      </c>
      <c r="C899" s="1">
        <v>-83</v>
      </c>
      <c r="D899" s="3">
        <v>41183</v>
      </c>
      <c r="E899" s="1">
        <v>134</v>
      </c>
      <c r="F899" s="1" t="s">
        <v>39</v>
      </c>
      <c r="G899" s="1" t="s">
        <v>36</v>
      </c>
      <c r="H899" s="1">
        <v>87</v>
      </c>
      <c r="I899" s="1">
        <v>1</v>
      </c>
      <c r="J899" s="1" t="s">
        <v>40</v>
      </c>
      <c r="K899" s="1" t="s">
        <v>45</v>
      </c>
      <c r="L899" s="1" t="s">
        <v>46</v>
      </c>
      <c r="M899" s="1">
        <v>17</v>
      </c>
      <c r="N899" s="1">
        <v>230</v>
      </c>
      <c r="O899" s="1" t="s">
        <v>60</v>
      </c>
      <c r="P899" s="1">
        <v>140</v>
      </c>
      <c r="Q899" s="1">
        <v>190</v>
      </c>
      <c r="R899" s="1">
        <v>100</v>
      </c>
      <c r="S899" s="1">
        <v>330</v>
      </c>
      <c r="T899" s="1">
        <v>117</v>
      </c>
      <c r="U899" s="1" t="s">
        <v>27</v>
      </c>
      <c r="V899" s="1">
        <v>683</v>
      </c>
      <c r="W899" s="5">
        <f>YEAR(Table1[Date])</f>
        <v>2012</v>
      </c>
    </row>
    <row r="900" spans="1:23" ht="15.75" customHeight="1" x14ac:dyDescent="0.25">
      <c r="A900" s="1">
        <v>503</v>
      </c>
      <c r="B900" s="1">
        <v>161</v>
      </c>
      <c r="C900" s="1">
        <v>-19</v>
      </c>
      <c r="D900" s="3">
        <v>41183</v>
      </c>
      <c r="E900" s="1">
        <v>161</v>
      </c>
      <c r="F900" s="1" t="s">
        <v>39</v>
      </c>
      <c r="G900" s="1" t="s">
        <v>36</v>
      </c>
      <c r="H900" s="1">
        <v>45</v>
      </c>
      <c r="I900" s="1">
        <v>1</v>
      </c>
      <c r="J900" s="1" t="s">
        <v>40</v>
      </c>
      <c r="K900" s="1" t="s">
        <v>41</v>
      </c>
      <c r="L900" s="1" t="s">
        <v>42</v>
      </c>
      <c r="M900" s="1">
        <v>91</v>
      </c>
      <c r="N900" s="1">
        <v>322</v>
      </c>
      <c r="O900" s="1" t="s">
        <v>56</v>
      </c>
      <c r="P900" s="1">
        <v>140</v>
      </c>
      <c r="Q900" s="1">
        <v>150</v>
      </c>
      <c r="R900" s="1">
        <v>110</v>
      </c>
      <c r="S900" s="1">
        <v>290</v>
      </c>
      <c r="T900" s="1">
        <v>70</v>
      </c>
      <c r="U900" s="1" t="s">
        <v>27</v>
      </c>
      <c r="V900" s="1">
        <v>1267</v>
      </c>
      <c r="W900" s="5">
        <f>YEAR(Table1[Date])</f>
        <v>2012</v>
      </c>
    </row>
    <row r="901" spans="1:23" ht="15.75" customHeight="1" x14ac:dyDescent="0.25">
      <c r="A901" s="1">
        <v>253</v>
      </c>
      <c r="B901" s="1">
        <v>80</v>
      </c>
      <c r="C901" s="1">
        <v>-32</v>
      </c>
      <c r="D901" s="3">
        <v>41183</v>
      </c>
      <c r="E901" s="1">
        <v>94</v>
      </c>
      <c r="F901" s="1" t="s">
        <v>39</v>
      </c>
      <c r="G901" s="1" t="s">
        <v>36</v>
      </c>
      <c r="H901" s="1">
        <v>24</v>
      </c>
      <c r="I901" s="1">
        <v>1</v>
      </c>
      <c r="J901" s="1" t="s">
        <v>40</v>
      </c>
      <c r="K901" s="1" t="s">
        <v>41</v>
      </c>
      <c r="L901" s="1" t="s">
        <v>42</v>
      </c>
      <c r="M901" s="1">
        <v>48</v>
      </c>
      <c r="N901" s="1">
        <v>174</v>
      </c>
      <c r="O901" s="1" t="s">
        <v>60</v>
      </c>
      <c r="P901" s="1">
        <v>60</v>
      </c>
      <c r="Q901" s="1">
        <v>90</v>
      </c>
      <c r="R901" s="1">
        <v>80</v>
      </c>
      <c r="S901" s="1">
        <v>150</v>
      </c>
      <c r="T901" s="1">
        <v>46</v>
      </c>
      <c r="U901" s="1" t="s">
        <v>27</v>
      </c>
      <c r="V901" s="1">
        <v>1055</v>
      </c>
      <c r="W901" s="5">
        <f>YEAR(Table1[Date])</f>
        <v>2012</v>
      </c>
    </row>
    <row r="902" spans="1:23" ht="15.75" customHeight="1" x14ac:dyDescent="0.25">
      <c r="A902" s="1">
        <v>971</v>
      </c>
      <c r="B902" s="1">
        <v>51</v>
      </c>
      <c r="C902" s="1">
        <v>-55</v>
      </c>
      <c r="D902" s="3">
        <v>41183</v>
      </c>
      <c r="E902" s="1">
        <v>71</v>
      </c>
      <c r="F902" s="1" t="s">
        <v>39</v>
      </c>
      <c r="G902" s="1" t="s">
        <v>36</v>
      </c>
      <c r="H902" s="1">
        <v>46</v>
      </c>
      <c r="I902" s="1">
        <v>1</v>
      </c>
      <c r="J902" s="1" t="s">
        <v>40</v>
      </c>
      <c r="K902" s="1" t="s">
        <v>45</v>
      </c>
      <c r="L902" s="1" t="s">
        <v>50</v>
      </c>
      <c r="M902" s="1">
        <v>-5</v>
      </c>
      <c r="N902" s="1">
        <v>122</v>
      </c>
      <c r="O902" s="1" t="s">
        <v>56</v>
      </c>
      <c r="P902" s="1">
        <v>70</v>
      </c>
      <c r="Q902" s="1">
        <v>100</v>
      </c>
      <c r="R902" s="1">
        <v>50</v>
      </c>
      <c r="S902" s="1">
        <v>170</v>
      </c>
      <c r="T902" s="1">
        <v>76</v>
      </c>
      <c r="U902" s="1" t="s">
        <v>35</v>
      </c>
      <c r="V902" s="1">
        <v>503</v>
      </c>
      <c r="W902" s="5">
        <f>YEAR(Table1[Date])</f>
        <v>2012</v>
      </c>
    </row>
    <row r="903" spans="1:23" ht="15.75" customHeight="1" x14ac:dyDescent="0.25">
      <c r="A903" s="1">
        <v>435</v>
      </c>
      <c r="B903" s="1">
        <v>65</v>
      </c>
      <c r="C903" s="1">
        <v>-54</v>
      </c>
      <c r="D903" s="3">
        <v>41183</v>
      </c>
      <c r="E903" s="1">
        <v>77</v>
      </c>
      <c r="F903" s="1" t="s">
        <v>39</v>
      </c>
      <c r="G903" s="1" t="s">
        <v>36</v>
      </c>
      <c r="H903" s="1">
        <v>20</v>
      </c>
      <c r="I903" s="1">
        <v>1</v>
      </c>
      <c r="J903" s="1" t="s">
        <v>40</v>
      </c>
      <c r="K903" s="1" t="s">
        <v>45</v>
      </c>
      <c r="L903" s="1" t="s">
        <v>50</v>
      </c>
      <c r="M903" s="1">
        <v>36</v>
      </c>
      <c r="N903" s="1">
        <v>142</v>
      </c>
      <c r="O903" s="1" t="s">
        <v>49</v>
      </c>
      <c r="P903" s="1">
        <v>90</v>
      </c>
      <c r="Q903" s="1">
        <v>110</v>
      </c>
      <c r="R903" s="1">
        <v>90</v>
      </c>
      <c r="S903" s="1">
        <v>200</v>
      </c>
      <c r="T903" s="1">
        <v>41</v>
      </c>
      <c r="U903" s="1" t="s">
        <v>35</v>
      </c>
      <c r="V903" s="1">
        <v>1053</v>
      </c>
      <c r="W903" s="5">
        <f>YEAR(Table1[Date])</f>
        <v>2012</v>
      </c>
    </row>
    <row r="904" spans="1:23" ht="15.75" customHeight="1" x14ac:dyDescent="0.25">
      <c r="A904" s="1">
        <v>971</v>
      </c>
      <c r="B904" s="1">
        <v>60</v>
      </c>
      <c r="C904" s="1">
        <v>-69</v>
      </c>
      <c r="D904" s="3">
        <v>41183</v>
      </c>
      <c r="E904" s="1">
        <v>84</v>
      </c>
      <c r="F904" s="1" t="s">
        <v>39</v>
      </c>
      <c r="G904" s="1" t="s">
        <v>36</v>
      </c>
      <c r="H904" s="1">
        <v>19</v>
      </c>
      <c r="I904" s="1">
        <v>1</v>
      </c>
      <c r="J904" s="1" t="s">
        <v>40</v>
      </c>
      <c r="K904" s="1" t="s">
        <v>45</v>
      </c>
      <c r="L904" s="1" t="s">
        <v>52</v>
      </c>
      <c r="M904" s="1">
        <v>21</v>
      </c>
      <c r="N904" s="1">
        <v>144</v>
      </c>
      <c r="O904" s="1" t="s">
        <v>56</v>
      </c>
      <c r="P904" s="1">
        <v>80</v>
      </c>
      <c r="Q904" s="1">
        <v>130</v>
      </c>
      <c r="R904" s="1">
        <v>90</v>
      </c>
      <c r="S904" s="1">
        <v>210</v>
      </c>
      <c r="T904" s="1">
        <v>63</v>
      </c>
      <c r="U904" s="1" t="s">
        <v>35</v>
      </c>
      <c r="V904" s="1">
        <v>463</v>
      </c>
      <c r="W904" s="5">
        <f>YEAR(Table1[Date])</f>
        <v>2012</v>
      </c>
    </row>
    <row r="905" spans="1:23" ht="15.75" customHeight="1" x14ac:dyDescent="0.25">
      <c r="A905" s="1">
        <v>435</v>
      </c>
      <c r="B905" s="1">
        <v>47</v>
      </c>
      <c r="C905" s="1">
        <v>-58</v>
      </c>
      <c r="D905" s="3">
        <v>41183</v>
      </c>
      <c r="E905" s="1">
        <v>64</v>
      </c>
      <c r="F905" s="1" t="s">
        <v>39</v>
      </c>
      <c r="G905" s="1" t="s">
        <v>36</v>
      </c>
      <c r="H905" s="1">
        <v>15</v>
      </c>
      <c r="I905" s="1">
        <v>1</v>
      </c>
      <c r="J905" s="1" t="s">
        <v>40</v>
      </c>
      <c r="K905" s="1" t="s">
        <v>45</v>
      </c>
      <c r="L905" s="1" t="s">
        <v>52</v>
      </c>
      <c r="M905" s="1">
        <v>22</v>
      </c>
      <c r="N905" s="1">
        <v>111</v>
      </c>
      <c r="O905" s="1" t="s">
        <v>49</v>
      </c>
      <c r="P905" s="1">
        <v>50</v>
      </c>
      <c r="Q905" s="1">
        <v>100</v>
      </c>
      <c r="R905" s="1">
        <v>80</v>
      </c>
      <c r="S905" s="1">
        <v>150</v>
      </c>
      <c r="T905" s="1">
        <v>42</v>
      </c>
      <c r="U905" s="1" t="s">
        <v>35</v>
      </c>
      <c r="V905" s="1">
        <v>375</v>
      </c>
      <c r="W905" s="5">
        <f>YEAR(Table1[Date])</f>
        <v>2012</v>
      </c>
    </row>
    <row r="906" spans="1:23" ht="15.75" customHeight="1" x14ac:dyDescent="0.25">
      <c r="A906" s="1">
        <v>206</v>
      </c>
      <c r="B906" s="1">
        <v>68</v>
      </c>
      <c r="C906" s="1">
        <v>-54</v>
      </c>
      <c r="D906" s="3">
        <v>41183</v>
      </c>
      <c r="E906" s="1">
        <v>99</v>
      </c>
      <c r="F906" s="1" t="s">
        <v>39</v>
      </c>
      <c r="G906" s="1" t="s">
        <v>36</v>
      </c>
      <c r="H906" s="1">
        <v>21</v>
      </c>
      <c r="I906" s="1">
        <v>1</v>
      </c>
      <c r="J906" s="1" t="s">
        <v>40</v>
      </c>
      <c r="K906" s="1" t="s">
        <v>45</v>
      </c>
      <c r="L906" s="1" t="s">
        <v>52</v>
      </c>
      <c r="M906" s="1">
        <v>56</v>
      </c>
      <c r="N906" s="1">
        <v>167</v>
      </c>
      <c r="O906" s="1" t="s">
        <v>60</v>
      </c>
      <c r="P906" s="1">
        <v>90</v>
      </c>
      <c r="Q906" s="1">
        <v>140</v>
      </c>
      <c r="R906" s="1">
        <v>110</v>
      </c>
      <c r="S906" s="1">
        <v>230</v>
      </c>
      <c r="T906" s="1">
        <v>43</v>
      </c>
      <c r="U906" s="1" t="s">
        <v>35</v>
      </c>
      <c r="V906" s="1">
        <v>438</v>
      </c>
      <c r="W906" s="5">
        <f>YEAR(Table1[Date])</f>
        <v>2012</v>
      </c>
    </row>
    <row r="907" spans="1:23" ht="15.75" customHeight="1" x14ac:dyDescent="0.25">
      <c r="A907" s="1">
        <v>206</v>
      </c>
      <c r="B907" s="1">
        <v>22</v>
      </c>
      <c r="C907" s="1">
        <v>-10</v>
      </c>
      <c r="D907" s="3">
        <v>41183</v>
      </c>
      <c r="E907" s="1">
        <v>29</v>
      </c>
      <c r="F907" s="1" t="s">
        <v>39</v>
      </c>
      <c r="G907" s="1" t="s">
        <v>36</v>
      </c>
      <c r="H907" s="1">
        <v>7</v>
      </c>
      <c r="I907" s="1">
        <v>1</v>
      </c>
      <c r="J907" s="1" t="s">
        <v>40</v>
      </c>
      <c r="K907" s="1" t="s">
        <v>41</v>
      </c>
      <c r="L907" s="1" t="s">
        <v>54</v>
      </c>
      <c r="M907" s="1">
        <v>10</v>
      </c>
      <c r="N907" s="1">
        <v>51</v>
      </c>
      <c r="O907" s="1" t="s">
        <v>60</v>
      </c>
      <c r="P907" s="1">
        <v>10</v>
      </c>
      <c r="Q907" s="1">
        <v>20</v>
      </c>
      <c r="R907" s="1">
        <v>20</v>
      </c>
      <c r="S907" s="1">
        <v>30</v>
      </c>
      <c r="T907" s="1">
        <v>19</v>
      </c>
      <c r="U907" s="1" t="s">
        <v>35</v>
      </c>
      <c r="V907" s="1">
        <v>573</v>
      </c>
      <c r="W907" s="5">
        <f>YEAR(Table1[Date])</f>
        <v>2012</v>
      </c>
    </row>
    <row r="908" spans="1:23" ht="15.75" customHeight="1" x14ac:dyDescent="0.25">
      <c r="A908" s="1">
        <v>702</v>
      </c>
      <c r="B908" s="1">
        <v>21</v>
      </c>
      <c r="C908" s="1">
        <v>-6</v>
      </c>
      <c r="D908" s="3">
        <v>41183</v>
      </c>
      <c r="E908" s="1">
        <v>31</v>
      </c>
      <c r="F908" s="1" t="s">
        <v>39</v>
      </c>
      <c r="G908" s="1" t="s">
        <v>36</v>
      </c>
      <c r="H908" s="1">
        <v>5</v>
      </c>
      <c r="I908" s="1">
        <v>1</v>
      </c>
      <c r="J908" s="1" t="s">
        <v>40</v>
      </c>
      <c r="K908" s="1" t="s">
        <v>41</v>
      </c>
      <c r="L908" s="1" t="s">
        <v>53</v>
      </c>
      <c r="M908" s="1">
        <v>14</v>
      </c>
      <c r="N908" s="1">
        <v>52</v>
      </c>
      <c r="O908" s="1" t="s">
        <v>48</v>
      </c>
      <c r="P908" s="1">
        <v>10</v>
      </c>
      <c r="Q908" s="1">
        <v>20</v>
      </c>
      <c r="R908" s="1">
        <v>20</v>
      </c>
      <c r="S908" s="1">
        <v>30</v>
      </c>
      <c r="T908" s="1">
        <v>17</v>
      </c>
      <c r="U908" s="1" t="s">
        <v>35</v>
      </c>
      <c r="V908" s="1">
        <v>846</v>
      </c>
      <c r="W908" s="5">
        <f>YEAR(Table1[Date])</f>
        <v>2012</v>
      </c>
    </row>
    <row r="909" spans="1:23" ht="15.75" customHeight="1" x14ac:dyDescent="0.25">
      <c r="A909" s="1">
        <v>801</v>
      </c>
      <c r="B909" s="1">
        <v>103</v>
      </c>
      <c r="C909" s="1">
        <v>-23</v>
      </c>
      <c r="D909" s="3">
        <v>41183</v>
      </c>
      <c r="E909" s="1">
        <v>133</v>
      </c>
      <c r="F909" s="1" t="s">
        <v>39</v>
      </c>
      <c r="G909" s="1" t="s">
        <v>36</v>
      </c>
      <c r="H909" s="1">
        <v>33</v>
      </c>
      <c r="I909" s="1">
        <v>1</v>
      </c>
      <c r="J909" s="1" t="s">
        <v>40</v>
      </c>
      <c r="K909" s="1" t="s">
        <v>41</v>
      </c>
      <c r="L909" s="1" t="s">
        <v>53</v>
      </c>
      <c r="M909" s="1">
        <v>87</v>
      </c>
      <c r="N909" s="1">
        <v>236</v>
      </c>
      <c r="O909" s="1" t="s">
        <v>49</v>
      </c>
      <c r="P909" s="1">
        <v>80</v>
      </c>
      <c r="Q909" s="1">
        <v>130</v>
      </c>
      <c r="R909" s="1">
        <v>110</v>
      </c>
      <c r="S909" s="1">
        <v>210</v>
      </c>
      <c r="T909" s="1">
        <v>46</v>
      </c>
      <c r="U909" s="1" t="s">
        <v>35</v>
      </c>
      <c r="V909" s="1">
        <v>564</v>
      </c>
      <c r="W909" s="5">
        <f>YEAR(Table1[Date])</f>
        <v>2012</v>
      </c>
    </row>
    <row r="910" spans="1:23" ht="15.75" customHeight="1" x14ac:dyDescent="0.25">
      <c r="A910" s="1">
        <v>775</v>
      </c>
      <c r="B910" s="1">
        <v>125</v>
      </c>
      <c r="C910" s="1">
        <v>-34</v>
      </c>
      <c r="D910" s="3">
        <v>41183</v>
      </c>
      <c r="E910" s="1">
        <v>173</v>
      </c>
      <c r="F910" s="1" t="s">
        <v>39</v>
      </c>
      <c r="G910" s="1" t="s">
        <v>36</v>
      </c>
      <c r="H910" s="1">
        <v>113</v>
      </c>
      <c r="I910" s="1">
        <v>1</v>
      </c>
      <c r="J910" s="1" t="s">
        <v>23</v>
      </c>
      <c r="K910" s="1" t="s">
        <v>24</v>
      </c>
      <c r="L910" s="1" t="s">
        <v>57</v>
      </c>
      <c r="M910" s="1">
        <v>26</v>
      </c>
      <c r="N910" s="1">
        <v>298</v>
      </c>
      <c r="O910" s="1" t="s">
        <v>48</v>
      </c>
      <c r="P910" s="1">
        <v>90</v>
      </c>
      <c r="Q910" s="1">
        <v>150</v>
      </c>
      <c r="R910" s="1">
        <v>60</v>
      </c>
      <c r="S910" s="1">
        <v>240</v>
      </c>
      <c r="T910" s="1">
        <v>147</v>
      </c>
      <c r="U910" s="1" t="s">
        <v>27</v>
      </c>
      <c r="V910" s="1">
        <v>898</v>
      </c>
      <c r="W910" s="5">
        <f>YEAR(Table1[Date])</f>
        <v>2012</v>
      </c>
    </row>
    <row r="911" spans="1:23" ht="15.75" customHeight="1" x14ac:dyDescent="0.25">
      <c r="A911" s="1">
        <v>206</v>
      </c>
      <c r="B911" s="1">
        <v>125</v>
      </c>
      <c r="C911" s="1">
        <v>-15</v>
      </c>
      <c r="D911" s="3">
        <v>41183</v>
      </c>
      <c r="E911" s="1">
        <v>188</v>
      </c>
      <c r="F911" s="1" t="s">
        <v>39</v>
      </c>
      <c r="G911" s="1" t="s">
        <v>36</v>
      </c>
      <c r="H911" s="1">
        <v>41</v>
      </c>
      <c r="I911" s="1">
        <v>1</v>
      </c>
      <c r="J911" s="1" t="s">
        <v>23</v>
      </c>
      <c r="K911" s="1" t="s">
        <v>24</v>
      </c>
      <c r="L911" s="1" t="s">
        <v>57</v>
      </c>
      <c r="M911" s="1">
        <v>115</v>
      </c>
      <c r="N911" s="1">
        <v>313</v>
      </c>
      <c r="O911" s="1" t="s">
        <v>60</v>
      </c>
      <c r="P911" s="1">
        <v>90</v>
      </c>
      <c r="Q911" s="1">
        <v>160</v>
      </c>
      <c r="R911" s="1">
        <v>130</v>
      </c>
      <c r="S911" s="1">
        <v>250</v>
      </c>
      <c r="T911" s="1">
        <v>73</v>
      </c>
      <c r="U911" s="1" t="s">
        <v>27</v>
      </c>
      <c r="V911" s="1">
        <v>1119</v>
      </c>
      <c r="W911" s="5">
        <f>YEAR(Table1[Date])</f>
        <v>2012</v>
      </c>
    </row>
    <row r="912" spans="1:23" ht="15.75" customHeight="1" x14ac:dyDescent="0.25">
      <c r="A912" s="1">
        <v>702</v>
      </c>
      <c r="B912" s="1">
        <v>154</v>
      </c>
      <c r="C912" s="1">
        <v>0</v>
      </c>
      <c r="D912" s="3">
        <v>41183</v>
      </c>
      <c r="E912" s="1">
        <v>213</v>
      </c>
      <c r="F912" s="1" t="s">
        <v>39</v>
      </c>
      <c r="G912" s="1" t="s">
        <v>36</v>
      </c>
      <c r="H912" s="1">
        <v>50</v>
      </c>
      <c r="I912" s="1">
        <v>1</v>
      </c>
      <c r="J912" s="1" t="s">
        <v>23</v>
      </c>
      <c r="K912" s="1" t="s">
        <v>24</v>
      </c>
      <c r="L912" s="1" t="s">
        <v>25</v>
      </c>
      <c r="M912" s="1">
        <v>120</v>
      </c>
      <c r="N912" s="1">
        <v>367</v>
      </c>
      <c r="O912" s="1" t="s">
        <v>48</v>
      </c>
      <c r="P912" s="1">
        <v>120</v>
      </c>
      <c r="Q912" s="1">
        <v>170</v>
      </c>
      <c r="R912" s="1">
        <v>120</v>
      </c>
      <c r="S912" s="1">
        <v>290</v>
      </c>
      <c r="T912" s="1">
        <v>93</v>
      </c>
      <c r="U912" s="1" t="s">
        <v>27</v>
      </c>
      <c r="V912" s="1">
        <v>1132</v>
      </c>
      <c r="W912" s="5">
        <f>YEAR(Table1[Date])</f>
        <v>2012</v>
      </c>
    </row>
    <row r="913" spans="1:23" ht="15.75" customHeight="1" x14ac:dyDescent="0.25">
      <c r="A913" s="1">
        <v>971</v>
      </c>
      <c r="B913" s="1">
        <v>90</v>
      </c>
      <c r="C913" s="1">
        <v>-17</v>
      </c>
      <c r="D913" s="3">
        <v>41183</v>
      </c>
      <c r="E913" s="1">
        <v>115</v>
      </c>
      <c r="F913" s="1" t="s">
        <v>39</v>
      </c>
      <c r="G913" s="1" t="s">
        <v>36</v>
      </c>
      <c r="H913" s="1">
        <v>29</v>
      </c>
      <c r="I913" s="1">
        <v>1</v>
      </c>
      <c r="J913" s="1" t="s">
        <v>23</v>
      </c>
      <c r="K913" s="1" t="s">
        <v>24</v>
      </c>
      <c r="L913" s="1" t="s">
        <v>25</v>
      </c>
      <c r="M913" s="1">
        <v>73</v>
      </c>
      <c r="N913" s="1">
        <v>205</v>
      </c>
      <c r="O913" s="1" t="s">
        <v>56</v>
      </c>
      <c r="P913" s="1">
        <v>60</v>
      </c>
      <c r="Q913" s="1">
        <v>100</v>
      </c>
      <c r="R913" s="1">
        <v>90</v>
      </c>
      <c r="S913" s="1">
        <v>160</v>
      </c>
      <c r="T913" s="1">
        <v>42</v>
      </c>
      <c r="U913" s="1" t="s">
        <v>27</v>
      </c>
      <c r="V913" s="1">
        <v>572</v>
      </c>
      <c r="W913" s="5">
        <f>YEAR(Table1[Date])</f>
        <v>2012</v>
      </c>
    </row>
    <row r="914" spans="1:23" ht="15.75" customHeight="1" x14ac:dyDescent="0.25">
      <c r="A914" s="1">
        <v>702</v>
      </c>
      <c r="B914" s="1">
        <v>122</v>
      </c>
      <c r="C914" s="1">
        <v>-16</v>
      </c>
      <c r="D914" s="3">
        <v>41183</v>
      </c>
      <c r="E914" s="1">
        <v>176</v>
      </c>
      <c r="F914" s="1" t="s">
        <v>39</v>
      </c>
      <c r="G914" s="1" t="s">
        <v>36</v>
      </c>
      <c r="H914" s="1">
        <v>39</v>
      </c>
      <c r="I914" s="1">
        <v>1</v>
      </c>
      <c r="J914" s="1" t="s">
        <v>23</v>
      </c>
      <c r="K914" s="1" t="s">
        <v>24</v>
      </c>
      <c r="L914" s="1" t="s">
        <v>28</v>
      </c>
      <c r="M914" s="1">
        <v>114</v>
      </c>
      <c r="N914" s="1">
        <v>298</v>
      </c>
      <c r="O914" s="1" t="s">
        <v>48</v>
      </c>
      <c r="P914" s="1">
        <v>90</v>
      </c>
      <c r="Q914" s="1">
        <v>150</v>
      </c>
      <c r="R914" s="1">
        <v>130</v>
      </c>
      <c r="S914" s="1">
        <v>240</v>
      </c>
      <c r="T914" s="1">
        <v>62</v>
      </c>
      <c r="U914" s="1" t="s">
        <v>27</v>
      </c>
      <c r="V914" s="1">
        <v>789</v>
      </c>
      <c r="W914" s="5">
        <f>YEAR(Table1[Date])</f>
        <v>2012</v>
      </c>
    </row>
    <row r="915" spans="1:23" ht="15.75" customHeight="1" x14ac:dyDescent="0.25">
      <c r="A915" s="1">
        <v>435</v>
      </c>
      <c r="B915" s="1">
        <v>86</v>
      </c>
      <c r="C915" s="1">
        <v>-27</v>
      </c>
      <c r="D915" s="3">
        <v>41183</v>
      </c>
      <c r="E915" s="1">
        <v>23</v>
      </c>
      <c r="F915" s="1" t="s">
        <v>39</v>
      </c>
      <c r="G915" s="1" t="s">
        <v>36</v>
      </c>
      <c r="H915" s="1">
        <v>26</v>
      </c>
      <c r="I915" s="1">
        <v>1</v>
      </c>
      <c r="J915" s="1" t="s">
        <v>23</v>
      </c>
      <c r="K915" s="1" t="s">
        <v>24</v>
      </c>
      <c r="L915" s="1" t="s">
        <v>28</v>
      </c>
      <c r="M915" s="1">
        <v>-27</v>
      </c>
      <c r="N915" s="1">
        <v>109</v>
      </c>
      <c r="O915" s="1" t="s">
        <v>49</v>
      </c>
      <c r="P915" s="1">
        <v>60</v>
      </c>
      <c r="Q915" s="1">
        <v>20</v>
      </c>
      <c r="R915" s="1">
        <v>0</v>
      </c>
      <c r="S915" s="1">
        <v>80</v>
      </c>
      <c r="T915" s="1">
        <v>50</v>
      </c>
      <c r="U915" s="1" t="s">
        <v>27</v>
      </c>
      <c r="V915" s="1">
        <v>1698</v>
      </c>
      <c r="W915" s="5">
        <f>YEAR(Table1[Date])</f>
        <v>2012</v>
      </c>
    </row>
    <row r="916" spans="1:23" ht="15.75" customHeight="1" x14ac:dyDescent="0.25">
      <c r="A916" s="1">
        <v>702</v>
      </c>
      <c r="B916" s="1">
        <v>257</v>
      </c>
      <c r="C916" s="1">
        <v>94</v>
      </c>
      <c r="D916" s="3">
        <v>41183</v>
      </c>
      <c r="E916" s="1">
        <v>341</v>
      </c>
      <c r="F916" s="1" t="s">
        <v>39</v>
      </c>
      <c r="G916" s="1" t="s">
        <v>36</v>
      </c>
      <c r="H916" s="1">
        <v>84</v>
      </c>
      <c r="I916" s="1">
        <v>1</v>
      </c>
      <c r="J916" s="1" t="s">
        <v>23</v>
      </c>
      <c r="K916" s="1" t="s">
        <v>32</v>
      </c>
      <c r="L916" s="1" t="s">
        <v>33</v>
      </c>
      <c r="M916" s="1">
        <v>224</v>
      </c>
      <c r="N916" s="1">
        <v>598</v>
      </c>
      <c r="O916" s="1" t="s">
        <v>48</v>
      </c>
      <c r="P916" s="1">
        <v>110</v>
      </c>
      <c r="Q916" s="1">
        <v>180</v>
      </c>
      <c r="R916" s="1">
        <v>130</v>
      </c>
      <c r="S916" s="1">
        <v>290</v>
      </c>
      <c r="T916" s="1">
        <v>117</v>
      </c>
      <c r="U916" s="1" t="s">
        <v>35</v>
      </c>
      <c r="V916" s="1">
        <v>1662</v>
      </c>
      <c r="W916" s="5">
        <f>YEAR(Table1[Date])</f>
        <v>2012</v>
      </c>
    </row>
    <row r="917" spans="1:23" ht="15.75" customHeight="1" x14ac:dyDescent="0.25">
      <c r="A917" s="1">
        <v>541</v>
      </c>
      <c r="B917" s="1">
        <v>21</v>
      </c>
      <c r="C917" s="1">
        <v>-4</v>
      </c>
      <c r="D917" s="3">
        <v>41183</v>
      </c>
      <c r="E917" s="1">
        <v>32</v>
      </c>
      <c r="F917" s="1" t="s">
        <v>39</v>
      </c>
      <c r="G917" s="1" t="s">
        <v>36</v>
      </c>
      <c r="H917" s="1">
        <v>5</v>
      </c>
      <c r="I917" s="1">
        <v>1</v>
      </c>
      <c r="J917" s="1" t="s">
        <v>23</v>
      </c>
      <c r="K917" s="1" t="s">
        <v>32</v>
      </c>
      <c r="L917" s="1" t="s">
        <v>33</v>
      </c>
      <c r="M917" s="1">
        <v>16</v>
      </c>
      <c r="N917" s="1">
        <v>53</v>
      </c>
      <c r="O917" s="1" t="s">
        <v>56</v>
      </c>
      <c r="P917" s="1">
        <v>0</v>
      </c>
      <c r="Q917" s="1">
        <v>20</v>
      </c>
      <c r="R917" s="1">
        <v>20</v>
      </c>
      <c r="S917" s="1">
        <v>20</v>
      </c>
      <c r="T917" s="1">
        <v>16</v>
      </c>
      <c r="U917" s="1" t="s">
        <v>35</v>
      </c>
      <c r="V917" s="1">
        <v>480</v>
      </c>
      <c r="W917" s="5">
        <f>YEAR(Table1[Date])</f>
        <v>2012</v>
      </c>
    </row>
    <row r="918" spans="1:23" ht="15.75" customHeight="1" x14ac:dyDescent="0.25">
      <c r="A918" s="1">
        <v>775</v>
      </c>
      <c r="B918" s="1">
        <v>239</v>
      </c>
      <c r="C918" s="1">
        <v>69</v>
      </c>
      <c r="D918" s="3">
        <v>41183</v>
      </c>
      <c r="E918" s="1">
        <v>239</v>
      </c>
      <c r="F918" s="1" t="s">
        <v>39</v>
      </c>
      <c r="G918" s="1" t="s">
        <v>36</v>
      </c>
      <c r="H918" s="1">
        <v>66</v>
      </c>
      <c r="I918" s="1">
        <v>1</v>
      </c>
      <c r="J918" s="1" t="s">
        <v>23</v>
      </c>
      <c r="K918" s="1" t="s">
        <v>32</v>
      </c>
      <c r="L918" s="1" t="s">
        <v>61</v>
      </c>
      <c r="M918" s="1">
        <v>149</v>
      </c>
      <c r="N918" s="1">
        <v>478</v>
      </c>
      <c r="O918" s="1" t="s">
        <v>48</v>
      </c>
      <c r="P918" s="1">
        <v>110</v>
      </c>
      <c r="Q918" s="1">
        <v>120</v>
      </c>
      <c r="R918" s="1">
        <v>80</v>
      </c>
      <c r="S918" s="1">
        <v>230</v>
      </c>
      <c r="T918" s="1">
        <v>90</v>
      </c>
      <c r="U918" s="1" t="s">
        <v>35</v>
      </c>
      <c r="V918" s="1">
        <v>1755</v>
      </c>
      <c r="W918" s="5">
        <f>YEAR(Table1[Date])</f>
        <v>2012</v>
      </c>
    </row>
    <row r="919" spans="1:23" ht="15.75" customHeight="1" x14ac:dyDescent="0.25">
      <c r="A919" s="1">
        <v>702</v>
      </c>
      <c r="B919" s="1">
        <v>255</v>
      </c>
      <c r="C919" s="1">
        <v>-193</v>
      </c>
      <c r="D919" s="3">
        <v>41183</v>
      </c>
      <c r="E919" s="1">
        <v>-255</v>
      </c>
      <c r="F919" s="1" t="s">
        <v>39</v>
      </c>
      <c r="G919" s="1" t="s">
        <v>36</v>
      </c>
      <c r="H919" s="1">
        <v>96</v>
      </c>
      <c r="I919" s="1">
        <v>1</v>
      </c>
      <c r="J919" s="1" t="s">
        <v>23</v>
      </c>
      <c r="K919" s="1" t="s">
        <v>32</v>
      </c>
      <c r="L919" s="1" t="s">
        <v>37</v>
      </c>
      <c r="M919" s="1">
        <v>-363</v>
      </c>
      <c r="N919" s="1">
        <v>21</v>
      </c>
      <c r="O919" s="1" t="s">
        <v>48</v>
      </c>
      <c r="P919" s="1">
        <v>110</v>
      </c>
      <c r="Q919" s="1">
        <v>-110</v>
      </c>
      <c r="R919" s="1">
        <v>-170</v>
      </c>
      <c r="S919" s="1">
        <v>0</v>
      </c>
      <c r="T919" s="1">
        <v>129</v>
      </c>
      <c r="U919" s="1" t="s">
        <v>35</v>
      </c>
      <c r="V919" s="1">
        <v>7058</v>
      </c>
      <c r="W919" s="5">
        <f>YEAR(Table1[Date])</f>
        <v>2012</v>
      </c>
    </row>
    <row r="920" spans="1:23" ht="15.75" customHeight="1" x14ac:dyDescent="0.25">
      <c r="A920" s="1">
        <v>435</v>
      </c>
      <c r="B920" s="1">
        <v>25</v>
      </c>
      <c r="C920" s="1">
        <v>-22</v>
      </c>
      <c r="D920" s="3">
        <v>41183</v>
      </c>
      <c r="E920" s="1">
        <v>31</v>
      </c>
      <c r="F920" s="1" t="s">
        <v>39</v>
      </c>
      <c r="G920" s="1" t="s">
        <v>36</v>
      </c>
      <c r="H920" s="1">
        <v>9</v>
      </c>
      <c r="I920" s="1">
        <v>1</v>
      </c>
      <c r="J920" s="1" t="s">
        <v>23</v>
      </c>
      <c r="K920" s="1" t="s">
        <v>32</v>
      </c>
      <c r="L920" s="1" t="s">
        <v>37</v>
      </c>
      <c r="M920" s="1">
        <v>-12</v>
      </c>
      <c r="N920" s="1">
        <v>56</v>
      </c>
      <c r="O920" s="1" t="s">
        <v>49</v>
      </c>
      <c r="P920" s="1">
        <v>0</v>
      </c>
      <c r="Q920" s="1">
        <v>20</v>
      </c>
      <c r="R920" s="1">
        <v>10</v>
      </c>
      <c r="S920" s="1">
        <v>20</v>
      </c>
      <c r="T920" s="1">
        <v>43</v>
      </c>
      <c r="U920" s="1" t="s">
        <v>35</v>
      </c>
      <c r="V920" s="1">
        <v>209</v>
      </c>
      <c r="W920" s="5">
        <f>YEAR(Table1[Date])</f>
        <v>2012</v>
      </c>
    </row>
    <row r="921" spans="1:23" ht="15.75" customHeight="1" x14ac:dyDescent="0.25">
      <c r="A921" s="1">
        <v>909</v>
      </c>
      <c r="B921" s="1">
        <v>173</v>
      </c>
      <c r="C921" s="1">
        <v>3</v>
      </c>
      <c r="D921" s="3">
        <v>41214</v>
      </c>
      <c r="E921" s="1">
        <v>-27</v>
      </c>
      <c r="F921" s="1" t="s">
        <v>21</v>
      </c>
      <c r="G921" s="1" t="s">
        <v>36</v>
      </c>
      <c r="H921" s="1">
        <v>57</v>
      </c>
      <c r="I921" s="1">
        <v>1</v>
      </c>
      <c r="J921" s="1" t="s">
        <v>40</v>
      </c>
      <c r="K921" s="1" t="s">
        <v>45</v>
      </c>
      <c r="L921" s="1" t="s">
        <v>46</v>
      </c>
      <c r="M921" s="1">
        <v>-127</v>
      </c>
      <c r="N921" s="1">
        <v>146</v>
      </c>
      <c r="O921" s="1" t="s">
        <v>38</v>
      </c>
      <c r="P921" s="1">
        <v>200</v>
      </c>
      <c r="Q921" s="1">
        <v>-30</v>
      </c>
      <c r="R921" s="1">
        <v>-130</v>
      </c>
      <c r="S921" s="1">
        <v>170</v>
      </c>
      <c r="T921" s="1">
        <v>100</v>
      </c>
      <c r="U921" s="1" t="s">
        <v>27</v>
      </c>
      <c r="V921" s="1">
        <v>3909</v>
      </c>
      <c r="W921" s="5">
        <f>YEAR(Table1[Date])</f>
        <v>2012</v>
      </c>
    </row>
    <row r="922" spans="1:23" ht="15.75" customHeight="1" x14ac:dyDescent="0.25">
      <c r="A922" s="1">
        <v>707</v>
      </c>
      <c r="B922" s="1">
        <v>228</v>
      </c>
      <c r="C922" s="1">
        <v>7</v>
      </c>
      <c r="D922" s="3">
        <v>41214</v>
      </c>
      <c r="E922" s="1">
        <v>304</v>
      </c>
      <c r="F922" s="1" t="s">
        <v>21</v>
      </c>
      <c r="G922" s="1" t="s">
        <v>36</v>
      </c>
      <c r="H922" s="1">
        <v>75</v>
      </c>
      <c r="I922" s="1">
        <v>1</v>
      </c>
      <c r="J922" s="1" t="s">
        <v>40</v>
      </c>
      <c r="K922" s="1" t="s">
        <v>41</v>
      </c>
      <c r="L922" s="1" t="s">
        <v>42</v>
      </c>
      <c r="M922" s="1">
        <v>197</v>
      </c>
      <c r="N922" s="1">
        <v>532</v>
      </c>
      <c r="O922" s="1" t="s">
        <v>38</v>
      </c>
      <c r="P922" s="1">
        <v>220</v>
      </c>
      <c r="Q922" s="1">
        <v>290</v>
      </c>
      <c r="R922" s="1">
        <v>190</v>
      </c>
      <c r="S922" s="1">
        <v>510</v>
      </c>
      <c r="T922" s="1">
        <v>107</v>
      </c>
      <c r="U922" s="1" t="s">
        <v>27</v>
      </c>
      <c r="V922" s="1">
        <v>1691</v>
      </c>
      <c r="W922" s="5">
        <f>YEAR(Table1[Date])</f>
        <v>2012</v>
      </c>
    </row>
    <row r="923" spans="1:23" ht="15.75" customHeight="1" x14ac:dyDescent="0.25">
      <c r="A923" s="1">
        <v>619</v>
      </c>
      <c r="B923" s="1">
        <v>113</v>
      </c>
      <c r="C923" s="1">
        <v>-6</v>
      </c>
      <c r="D923" s="3">
        <v>41214</v>
      </c>
      <c r="E923" s="1">
        <v>3</v>
      </c>
      <c r="F923" s="1" t="s">
        <v>21</v>
      </c>
      <c r="G923" s="1" t="s">
        <v>36</v>
      </c>
      <c r="H923" s="1">
        <v>36</v>
      </c>
      <c r="I923" s="1">
        <v>1</v>
      </c>
      <c r="J923" s="1" t="s">
        <v>40</v>
      </c>
      <c r="K923" s="1" t="s">
        <v>45</v>
      </c>
      <c r="L923" s="1" t="s">
        <v>50</v>
      </c>
      <c r="M923" s="1">
        <v>-56</v>
      </c>
      <c r="N923" s="1">
        <v>116</v>
      </c>
      <c r="O923" s="1" t="s">
        <v>38</v>
      </c>
      <c r="P923" s="1">
        <v>130</v>
      </c>
      <c r="Q923" s="1">
        <v>0</v>
      </c>
      <c r="R923" s="1">
        <v>-50</v>
      </c>
      <c r="S923" s="1">
        <v>130</v>
      </c>
      <c r="T923" s="1">
        <v>59</v>
      </c>
      <c r="U923" s="1" t="s">
        <v>35</v>
      </c>
      <c r="V923" s="1">
        <v>2758</v>
      </c>
      <c r="W923" s="5">
        <f>YEAR(Table1[Date])</f>
        <v>2012</v>
      </c>
    </row>
    <row r="924" spans="1:23" ht="15.75" customHeight="1" x14ac:dyDescent="0.25">
      <c r="A924" s="1">
        <v>951</v>
      </c>
      <c r="B924" s="1">
        <v>249</v>
      </c>
      <c r="C924" s="1">
        <v>-75</v>
      </c>
      <c r="D924" s="3">
        <v>41214</v>
      </c>
      <c r="E924" s="1">
        <v>374</v>
      </c>
      <c r="F924" s="1" t="s">
        <v>21</v>
      </c>
      <c r="G924" s="1" t="s">
        <v>36</v>
      </c>
      <c r="H924" s="1">
        <v>87</v>
      </c>
      <c r="I924" s="1">
        <v>1</v>
      </c>
      <c r="J924" s="1" t="s">
        <v>40</v>
      </c>
      <c r="K924" s="1" t="s">
        <v>45</v>
      </c>
      <c r="L924" s="1" t="s">
        <v>52</v>
      </c>
      <c r="M924" s="1">
        <v>235</v>
      </c>
      <c r="N924" s="1">
        <v>623</v>
      </c>
      <c r="O924" s="1" t="s">
        <v>38</v>
      </c>
      <c r="P924" s="1">
        <v>290</v>
      </c>
      <c r="Q924" s="1">
        <v>450</v>
      </c>
      <c r="R924" s="1">
        <v>310</v>
      </c>
      <c r="S924" s="1">
        <v>740</v>
      </c>
      <c r="T924" s="1">
        <v>139</v>
      </c>
      <c r="U924" s="1" t="s">
        <v>35</v>
      </c>
      <c r="V924" s="1">
        <v>2580</v>
      </c>
      <c r="W924" s="5">
        <f>YEAR(Table1[Date])</f>
        <v>2012</v>
      </c>
    </row>
    <row r="925" spans="1:23" ht="15.75" customHeight="1" x14ac:dyDescent="0.25">
      <c r="A925" s="1">
        <v>559</v>
      </c>
      <c r="B925" s="1">
        <v>211</v>
      </c>
      <c r="C925" s="1">
        <v>-11</v>
      </c>
      <c r="D925" s="3">
        <v>41214</v>
      </c>
      <c r="E925" s="1">
        <v>212</v>
      </c>
      <c r="F925" s="1" t="s">
        <v>21</v>
      </c>
      <c r="G925" s="1" t="s">
        <v>36</v>
      </c>
      <c r="H925" s="1">
        <v>59</v>
      </c>
      <c r="I925" s="1">
        <v>1</v>
      </c>
      <c r="J925" s="1" t="s">
        <v>40</v>
      </c>
      <c r="K925" s="1" t="s">
        <v>41</v>
      </c>
      <c r="L925" s="1" t="s">
        <v>54</v>
      </c>
      <c r="M925" s="1">
        <v>129</v>
      </c>
      <c r="N925" s="1">
        <v>423</v>
      </c>
      <c r="O925" s="1" t="s">
        <v>38</v>
      </c>
      <c r="P925" s="1">
        <v>200</v>
      </c>
      <c r="Q925" s="1">
        <v>210</v>
      </c>
      <c r="R925" s="1">
        <v>140</v>
      </c>
      <c r="S925" s="1">
        <v>410</v>
      </c>
      <c r="T925" s="1">
        <v>83</v>
      </c>
      <c r="U925" s="1" t="s">
        <v>35</v>
      </c>
      <c r="V925" s="1">
        <v>1778</v>
      </c>
      <c r="W925" s="5">
        <f>YEAR(Table1[Date])</f>
        <v>2012</v>
      </c>
    </row>
    <row r="926" spans="1:23" ht="15.75" customHeight="1" x14ac:dyDescent="0.25">
      <c r="A926" s="1">
        <v>818</v>
      </c>
      <c r="B926" s="1">
        <v>121</v>
      </c>
      <c r="C926" s="1">
        <v>-14</v>
      </c>
      <c r="D926" s="3">
        <v>41214</v>
      </c>
      <c r="E926" s="1">
        <v>168</v>
      </c>
      <c r="F926" s="1" t="s">
        <v>21</v>
      </c>
      <c r="G926" s="1" t="s">
        <v>36</v>
      </c>
      <c r="H926" s="1">
        <v>109</v>
      </c>
      <c r="I926" s="1">
        <v>1</v>
      </c>
      <c r="J926" s="1" t="s">
        <v>40</v>
      </c>
      <c r="K926" s="1" t="s">
        <v>41</v>
      </c>
      <c r="L926" s="1" t="s">
        <v>53</v>
      </c>
      <c r="M926" s="1">
        <v>26</v>
      </c>
      <c r="N926" s="1">
        <v>289</v>
      </c>
      <c r="O926" s="1" t="s">
        <v>38</v>
      </c>
      <c r="P926" s="1">
        <v>110</v>
      </c>
      <c r="Q926" s="1">
        <v>170</v>
      </c>
      <c r="R926" s="1">
        <v>40</v>
      </c>
      <c r="S926" s="1">
        <v>280</v>
      </c>
      <c r="T926" s="1">
        <v>142</v>
      </c>
      <c r="U926" s="1" t="s">
        <v>35</v>
      </c>
      <c r="V926" s="1">
        <v>912</v>
      </c>
      <c r="W926" s="5">
        <f>YEAR(Table1[Date])</f>
        <v>2012</v>
      </c>
    </row>
    <row r="927" spans="1:23" ht="15.75" customHeight="1" x14ac:dyDescent="0.25">
      <c r="A927" s="1">
        <v>213</v>
      </c>
      <c r="B927" s="1">
        <v>81</v>
      </c>
      <c r="C927" s="1">
        <v>4</v>
      </c>
      <c r="D927" s="3">
        <v>41214</v>
      </c>
      <c r="E927" s="1">
        <v>117</v>
      </c>
      <c r="F927" s="1" t="s">
        <v>21</v>
      </c>
      <c r="G927" s="1" t="s">
        <v>36</v>
      </c>
      <c r="H927" s="1">
        <v>22</v>
      </c>
      <c r="I927" s="1">
        <v>1</v>
      </c>
      <c r="J927" s="1" t="s">
        <v>23</v>
      </c>
      <c r="K927" s="1" t="s">
        <v>24</v>
      </c>
      <c r="L927" s="1" t="s">
        <v>57</v>
      </c>
      <c r="M927" s="1">
        <v>84</v>
      </c>
      <c r="N927" s="1">
        <v>198</v>
      </c>
      <c r="O927" s="1" t="s">
        <v>38</v>
      </c>
      <c r="P927" s="1">
        <v>70</v>
      </c>
      <c r="Q927" s="1">
        <v>110</v>
      </c>
      <c r="R927" s="1">
        <v>80</v>
      </c>
      <c r="S927" s="1">
        <v>180</v>
      </c>
      <c r="T927" s="1">
        <v>33</v>
      </c>
      <c r="U927" s="1" t="s">
        <v>27</v>
      </c>
      <c r="V927" s="1">
        <v>984</v>
      </c>
      <c r="W927" s="5">
        <f>YEAR(Table1[Date])</f>
        <v>2012</v>
      </c>
    </row>
    <row r="928" spans="1:23" ht="15.75" customHeight="1" x14ac:dyDescent="0.25">
      <c r="A928" s="1">
        <v>213</v>
      </c>
      <c r="B928" s="1">
        <v>225</v>
      </c>
      <c r="C928" s="1">
        <v>14</v>
      </c>
      <c r="D928" s="3">
        <v>41214</v>
      </c>
      <c r="E928" s="1">
        <v>265</v>
      </c>
      <c r="F928" s="1" t="s">
        <v>21</v>
      </c>
      <c r="G928" s="1" t="s">
        <v>36</v>
      </c>
      <c r="H928" s="1">
        <v>69</v>
      </c>
      <c r="I928" s="1">
        <v>1</v>
      </c>
      <c r="J928" s="1" t="s">
        <v>23</v>
      </c>
      <c r="K928" s="1" t="s">
        <v>24</v>
      </c>
      <c r="L928" s="1" t="s">
        <v>25</v>
      </c>
      <c r="M928" s="1">
        <v>174</v>
      </c>
      <c r="N928" s="1">
        <v>490</v>
      </c>
      <c r="O928" s="1" t="s">
        <v>38</v>
      </c>
      <c r="P928" s="1">
        <v>210</v>
      </c>
      <c r="Q928" s="1">
        <v>240</v>
      </c>
      <c r="R928" s="1">
        <v>160</v>
      </c>
      <c r="S928" s="1">
        <v>450</v>
      </c>
      <c r="T928" s="1">
        <v>91</v>
      </c>
      <c r="U928" s="1" t="s">
        <v>27</v>
      </c>
      <c r="V928" s="1">
        <v>1272</v>
      </c>
      <c r="W928" s="5">
        <f>YEAR(Table1[Date])</f>
        <v>2012</v>
      </c>
    </row>
    <row r="929" spans="1:23" ht="15.75" customHeight="1" x14ac:dyDescent="0.25">
      <c r="A929" s="1">
        <v>213</v>
      </c>
      <c r="B929" s="1">
        <v>118</v>
      </c>
      <c r="C929" s="1">
        <v>18</v>
      </c>
      <c r="D929" s="3">
        <v>41214</v>
      </c>
      <c r="E929" s="1">
        <v>172</v>
      </c>
      <c r="F929" s="1" t="s">
        <v>21</v>
      </c>
      <c r="G929" s="1" t="s">
        <v>36</v>
      </c>
      <c r="H929" s="1">
        <v>33</v>
      </c>
      <c r="I929" s="1">
        <v>1</v>
      </c>
      <c r="J929" s="1" t="s">
        <v>23</v>
      </c>
      <c r="K929" s="1" t="s">
        <v>32</v>
      </c>
      <c r="L929" s="1" t="s">
        <v>33</v>
      </c>
      <c r="M929" s="1">
        <v>128</v>
      </c>
      <c r="N929" s="1">
        <v>290</v>
      </c>
      <c r="O929" s="1" t="s">
        <v>38</v>
      </c>
      <c r="P929" s="1">
        <v>80</v>
      </c>
      <c r="Q929" s="1">
        <v>130</v>
      </c>
      <c r="R929" s="1">
        <v>110</v>
      </c>
      <c r="S929" s="1">
        <v>210</v>
      </c>
      <c r="T929" s="1">
        <v>44</v>
      </c>
      <c r="U929" s="1" t="s">
        <v>35</v>
      </c>
      <c r="V929" s="1">
        <v>930</v>
      </c>
      <c r="W929" s="5">
        <f>YEAR(Table1[Date])</f>
        <v>2012</v>
      </c>
    </row>
    <row r="930" spans="1:23" ht="15.75" customHeight="1" x14ac:dyDescent="0.25">
      <c r="A930" s="1">
        <v>801</v>
      </c>
      <c r="B930" s="1">
        <v>82</v>
      </c>
      <c r="C930" s="1">
        <v>-22</v>
      </c>
      <c r="D930" s="3">
        <v>41214</v>
      </c>
      <c r="E930" s="1">
        <v>102</v>
      </c>
      <c r="F930" s="1" t="s">
        <v>39</v>
      </c>
      <c r="G930" s="1" t="s">
        <v>36</v>
      </c>
      <c r="H930" s="1">
        <v>31</v>
      </c>
      <c r="I930" s="1">
        <v>1</v>
      </c>
      <c r="J930" s="1" t="s">
        <v>40</v>
      </c>
      <c r="K930" s="1" t="s">
        <v>45</v>
      </c>
      <c r="L930" s="1" t="s">
        <v>46</v>
      </c>
      <c r="M930" s="1">
        <v>38</v>
      </c>
      <c r="N930" s="1">
        <v>184</v>
      </c>
      <c r="O930" s="1" t="s">
        <v>49</v>
      </c>
      <c r="P930" s="1">
        <v>90</v>
      </c>
      <c r="Q930" s="1">
        <v>120</v>
      </c>
      <c r="R930" s="1">
        <v>60</v>
      </c>
      <c r="S930" s="1">
        <v>210</v>
      </c>
      <c r="T930" s="1">
        <v>64</v>
      </c>
      <c r="U930" s="1" t="s">
        <v>27</v>
      </c>
      <c r="V930" s="1">
        <v>601</v>
      </c>
      <c r="W930" s="5">
        <f>YEAR(Table1[Date])</f>
        <v>2012</v>
      </c>
    </row>
    <row r="931" spans="1:23" ht="15.75" customHeight="1" x14ac:dyDescent="0.25">
      <c r="A931" s="1">
        <v>253</v>
      </c>
      <c r="B931" s="1">
        <v>94</v>
      </c>
      <c r="C931" s="1">
        <v>-24</v>
      </c>
      <c r="D931" s="3">
        <v>41214</v>
      </c>
      <c r="E931" s="1">
        <v>130</v>
      </c>
      <c r="F931" s="1" t="s">
        <v>39</v>
      </c>
      <c r="G931" s="1" t="s">
        <v>36</v>
      </c>
      <c r="H931" s="1">
        <v>85</v>
      </c>
      <c r="I931" s="1">
        <v>1</v>
      </c>
      <c r="J931" s="1" t="s">
        <v>40</v>
      </c>
      <c r="K931" s="1" t="s">
        <v>45</v>
      </c>
      <c r="L931" s="1" t="s">
        <v>46</v>
      </c>
      <c r="M931" s="1">
        <v>16</v>
      </c>
      <c r="N931" s="1">
        <v>224</v>
      </c>
      <c r="O931" s="1" t="s">
        <v>60</v>
      </c>
      <c r="P931" s="1">
        <v>110</v>
      </c>
      <c r="Q931" s="1">
        <v>150</v>
      </c>
      <c r="R931" s="1">
        <v>40</v>
      </c>
      <c r="S931" s="1">
        <v>260</v>
      </c>
      <c r="T931" s="1">
        <v>114</v>
      </c>
      <c r="U931" s="1" t="s">
        <v>27</v>
      </c>
      <c r="V931" s="1">
        <v>694</v>
      </c>
      <c r="W931" s="5">
        <f>YEAR(Table1[Date])</f>
        <v>2012</v>
      </c>
    </row>
    <row r="932" spans="1:23" ht="15.75" customHeight="1" x14ac:dyDescent="0.25">
      <c r="A932" s="1">
        <v>503</v>
      </c>
      <c r="B932" s="1">
        <v>181</v>
      </c>
      <c r="C932" s="1">
        <v>-12</v>
      </c>
      <c r="D932" s="3">
        <v>41214</v>
      </c>
      <c r="E932" s="1">
        <v>182</v>
      </c>
      <c r="F932" s="1" t="s">
        <v>39</v>
      </c>
      <c r="G932" s="1" t="s">
        <v>36</v>
      </c>
      <c r="H932" s="1">
        <v>50</v>
      </c>
      <c r="I932" s="1">
        <v>1</v>
      </c>
      <c r="J932" s="1" t="s">
        <v>40</v>
      </c>
      <c r="K932" s="1" t="s">
        <v>41</v>
      </c>
      <c r="L932" s="1" t="s">
        <v>42</v>
      </c>
      <c r="M932" s="1">
        <v>108</v>
      </c>
      <c r="N932" s="1">
        <v>363</v>
      </c>
      <c r="O932" s="1" t="s">
        <v>56</v>
      </c>
      <c r="P932" s="1">
        <v>170</v>
      </c>
      <c r="Q932" s="1">
        <v>180</v>
      </c>
      <c r="R932" s="1">
        <v>120</v>
      </c>
      <c r="S932" s="1">
        <v>350</v>
      </c>
      <c r="T932" s="1">
        <v>74</v>
      </c>
      <c r="U932" s="1" t="s">
        <v>27</v>
      </c>
      <c r="V932" s="1">
        <v>1283</v>
      </c>
      <c r="W932" s="5">
        <f>YEAR(Table1[Date])</f>
        <v>2012</v>
      </c>
    </row>
    <row r="933" spans="1:23" ht="15.75" customHeight="1" x14ac:dyDescent="0.25">
      <c r="A933" s="1">
        <v>801</v>
      </c>
      <c r="B933" s="1">
        <v>69</v>
      </c>
      <c r="C933" s="1">
        <v>-11</v>
      </c>
      <c r="D933" s="3">
        <v>41214</v>
      </c>
      <c r="E933" s="1">
        <v>81</v>
      </c>
      <c r="F933" s="1" t="s">
        <v>39</v>
      </c>
      <c r="G933" s="1" t="s">
        <v>36</v>
      </c>
      <c r="H933" s="1">
        <v>21</v>
      </c>
      <c r="I933" s="1">
        <v>1</v>
      </c>
      <c r="J933" s="1" t="s">
        <v>40</v>
      </c>
      <c r="K933" s="1" t="s">
        <v>45</v>
      </c>
      <c r="L933" s="1" t="s">
        <v>50</v>
      </c>
      <c r="M933" s="1">
        <v>39</v>
      </c>
      <c r="N933" s="1">
        <v>150</v>
      </c>
      <c r="O933" s="1" t="s">
        <v>49</v>
      </c>
      <c r="P933" s="1">
        <v>80</v>
      </c>
      <c r="Q933" s="1">
        <v>90</v>
      </c>
      <c r="R933" s="1">
        <v>50</v>
      </c>
      <c r="S933" s="1">
        <v>170</v>
      </c>
      <c r="T933" s="1">
        <v>42</v>
      </c>
      <c r="U933" s="1" t="s">
        <v>35</v>
      </c>
      <c r="V933" s="1">
        <v>1060</v>
      </c>
      <c r="W933" s="5">
        <f>YEAR(Table1[Date])</f>
        <v>2012</v>
      </c>
    </row>
    <row r="934" spans="1:23" ht="15.75" customHeight="1" x14ac:dyDescent="0.25">
      <c r="A934" s="1">
        <v>971</v>
      </c>
      <c r="B934" s="1">
        <v>53</v>
      </c>
      <c r="C934" s="1">
        <v>-26</v>
      </c>
      <c r="D934" s="3">
        <v>41214</v>
      </c>
      <c r="E934" s="1">
        <v>75</v>
      </c>
      <c r="F934" s="1" t="s">
        <v>39</v>
      </c>
      <c r="G934" s="1" t="s">
        <v>36</v>
      </c>
      <c r="H934" s="1">
        <v>17</v>
      </c>
      <c r="I934" s="1">
        <v>1</v>
      </c>
      <c r="J934" s="1" t="s">
        <v>40</v>
      </c>
      <c r="K934" s="1" t="s">
        <v>45</v>
      </c>
      <c r="L934" s="1" t="s">
        <v>52</v>
      </c>
      <c r="M934" s="1">
        <v>14</v>
      </c>
      <c r="N934" s="1">
        <v>128</v>
      </c>
      <c r="O934" s="1" t="s">
        <v>56</v>
      </c>
      <c r="P934" s="1">
        <v>60</v>
      </c>
      <c r="Q934" s="1">
        <v>90</v>
      </c>
      <c r="R934" s="1">
        <v>40</v>
      </c>
      <c r="S934" s="1">
        <v>150</v>
      </c>
      <c r="T934" s="1">
        <v>61</v>
      </c>
      <c r="U934" s="1" t="s">
        <v>35</v>
      </c>
      <c r="V934" s="1">
        <v>470</v>
      </c>
      <c r="W934" s="5">
        <f>YEAR(Table1[Date])</f>
        <v>2012</v>
      </c>
    </row>
    <row r="935" spans="1:23" ht="15.75" customHeight="1" x14ac:dyDescent="0.25">
      <c r="A935" s="1">
        <v>425</v>
      </c>
      <c r="B935" s="1">
        <v>63</v>
      </c>
      <c r="C935" s="1">
        <v>-20</v>
      </c>
      <c r="D935" s="3">
        <v>41214</v>
      </c>
      <c r="E935" s="1">
        <v>93</v>
      </c>
      <c r="F935" s="1" t="s">
        <v>39</v>
      </c>
      <c r="G935" s="1" t="s">
        <v>36</v>
      </c>
      <c r="H935" s="1">
        <v>20</v>
      </c>
      <c r="I935" s="1">
        <v>1</v>
      </c>
      <c r="J935" s="1" t="s">
        <v>40</v>
      </c>
      <c r="K935" s="1" t="s">
        <v>45</v>
      </c>
      <c r="L935" s="1" t="s">
        <v>52</v>
      </c>
      <c r="M935" s="1">
        <v>50</v>
      </c>
      <c r="N935" s="1">
        <v>156</v>
      </c>
      <c r="O935" s="1" t="s">
        <v>60</v>
      </c>
      <c r="P935" s="1">
        <v>70</v>
      </c>
      <c r="Q935" s="1">
        <v>110</v>
      </c>
      <c r="R935" s="1">
        <v>70</v>
      </c>
      <c r="S935" s="1">
        <v>180</v>
      </c>
      <c r="T935" s="1">
        <v>43</v>
      </c>
      <c r="U935" s="1" t="s">
        <v>35</v>
      </c>
      <c r="V935" s="1">
        <v>446</v>
      </c>
      <c r="W935" s="5">
        <f>YEAR(Table1[Date])</f>
        <v>2012</v>
      </c>
    </row>
    <row r="936" spans="1:23" ht="15.75" customHeight="1" x14ac:dyDescent="0.25">
      <c r="A936" s="1">
        <v>775</v>
      </c>
      <c r="B936" s="1">
        <v>15</v>
      </c>
      <c r="C936" s="1">
        <v>-1</v>
      </c>
      <c r="D936" s="3">
        <v>41214</v>
      </c>
      <c r="E936" s="1">
        <v>24</v>
      </c>
      <c r="F936" s="1" t="s">
        <v>39</v>
      </c>
      <c r="G936" s="1" t="s">
        <v>36</v>
      </c>
      <c r="H936" s="1">
        <v>4</v>
      </c>
      <c r="I936" s="1">
        <v>1</v>
      </c>
      <c r="J936" s="1" t="s">
        <v>40</v>
      </c>
      <c r="K936" s="1" t="s">
        <v>41</v>
      </c>
      <c r="L936" s="1" t="s">
        <v>53</v>
      </c>
      <c r="M936" s="1">
        <v>9</v>
      </c>
      <c r="N936" s="1">
        <v>39</v>
      </c>
      <c r="O936" s="1" t="s">
        <v>48</v>
      </c>
      <c r="P936" s="1">
        <v>10</v>
      </c>
      <c r="Q936" s="1">
        <v>20</v>
      </c>
      <c r="R936" s="1">
        <v>10</v>
      </c>
      <c r="S936" s="1">
        <v>30</v>
      </c>
      <c r="T936" s="1">
        <v>15</v>
      </c>
      <c r="U936" s="1" t="s">
        <v>35</v>
      </c>
      <c r="V936" s="1">
        <v>848</v>
      </c>
      <c r="W936" s="5">
        <f>YEAR(Table1[Date])</f>
        <v>2012</v>
      </c>
    </row>
    <row r="937" spans="1:23" ht="15.75" customHeight="1" x14ac:dyDescent="0.25">
      <c r="A937" s="1">
        <v>435</v>
      </c>
      <c r="B937" s="1">
        <v>101</v>
      </c>
      <c r="C937" s="1">
        <v>-5</v>
      </c>
      <c r="D937" s="3">
        <v>41214</v>
      </c>
      <c r="E937" s="1">
        <v>130</v>
      </c>
      <c r="F937" s="1" t="s">
        <v>39</v>
      </c>
      <c r="G937" s="1" t="s">
        <v>36</v>
      </c>
      <c r="H937" s="1">
        <v>33</v>
      </c>
      <c r="I937" s="1">
        <v>1</v>
      </c>
      <c r="J937" s="1" t="s">
        <v>40</v>
      </c>
      <c r="K937" s="1" t="s">
        <v>41</v>
      </c>
      <c r="L937" s="1" t="s">
        <v>53</v>
      </c>
      <c r="M937" s="1">
        <v>85</v>
      </c>
      <c r="N937" s="1">
        <v>231</v>
      </c>
      <c r="O937" s="1" t="s">
        <v>49</v>
      </c>
      <c r="P937" s="1">
        <v>90</v>
      </c>
      <c r="Q937" s="1">
        <v>130</v>
      </c>
      <c r="R937" s="1">
        <v>90</v>
      </c>
      <c r="S937" s="1">
        <v>220</v>
      </c>
      <c r="T937" s="1">
        <v>45</v>
      </c>
      <c r="U937" s="1" t="s">
        <v>35</v>
      </c>
      <c r="V937" s="1">
        <v>552</v>
      </c>
      <c r="W937" s="5">
        <f>YEAR(Table1[Date])</f>
        <v>2012</v>
      </c>
    </row>
    <row r="938" spans="1:23" ht="15.75" customHeight="1" x14ac:dyDescent="0.25">
      <c r="A938" s="1">
        <v>775</v>
      </c>
      <c r="B938" s="1">
        <v>121</v>
      </c>
      <c r="C938" s="1">
        <v>6</v>
      </c>
      <c r="D938" s="3">
        <v>41214</v>
      </c>
      <c r="E938" s="1">
        <v>168</v>
      </c>
      <c r="F938" s="1" t="s">
        <v>39</v>
      </c>
      <c r="G938" s="1" t="s">
        <v>36</v>
      </c>
      <c r="H938" s="1">
        <v>109</v>
      </c>
      <c r="I938" s="1">
        <v>1</v>
      </c>
      <c r="J938" s="1" t="s">
        <v>23</v>
      </c>
      <c r="K938" s="1" t="s">
        <v>24</v>
      </c>
      <c r="L938" s="1" t="s">
        <v>57</v>
      </c>
      <c r="M938" s="1">
        <v>26</v>
      </c>
      <c r="N938" s="1">
        <v>289</v>
      </c>
      <c r="O938" s="1" t="s">
        <v>48</v>
      </c>
      <c r="P938" s="1">
        <v>110</v>
      </c>
      <c r="Q938" s="1">
        <v>150</v>
      </c>
      <c r="R938" s="1">
        <v>20</v>
      </c>
      <c r="S938" s="1">
        <v>260</v>
      </c>
      <c r="T938" s="1">
        <v>142</v>
      </c>
      <c r="U938" s="1" t="s">
        <v>27</v>
      </c>
      <c r="V938" s="1">
        <v>912</v>
      </c>
      <c r="W938" s="5">
        <f>YEAR(Table1[Date])</f>
        <v>2012</v>
      </c>
    </row>
    <row r="939" spans="1:23" ht="15.75" customHeight="1" x14ac:dyDescent="0.25">
      <c r="A939" s="1">
        <v>206</v>
      </c>
      <c r="B939" s="1">
        <v>130</v>
      </c>
      <c r="C939" s="1">
        <v>2</v>
      </c>
      <c r="D939" s="3">
        <v>41214</v>
      </c>
      <c r="E939" s="1">
        <v>195</v>
      </c>
      <c r="F939" s="1" t="s">
        <v>39</v>
      </c>
      <c r="G939" s="1" t="s">
        <v>36</v>
      </c>
      <c r="H939" s="1">
        <v>42</v>
      </c>
      <c r="I939" s="1">
        <v>1</v>
      </c>
      <c r="J939" s="1" t="s">
        <v>23</v>
      </c>
      <c r="K939" s="1" t="s">
        <v>24</v>
      </c>
      <c r="L939" s="1" t="s">
        <v>57</v>
      </c>
      <c r="M939" s="1">
        <v>122</v>
      </c>
      <c r="N939" s="1">
        <v>325</v>
      </c>
      <c r="O939" s="1" t="s">
        <v>60</v>
      </c>
      <c r="P939" s="1">
        <v>120</v>
      </c>
      <c r="Q939" s="1">
        <v>180</v>
      </c>
      <c r="R939" s="1">
        <v>120</v>
      </c>
      <c r="S939" s="1">
        <v>300</v>
      </c>
      <c r="T939" s="1">
        <v>73</v>
      </c>
      <c r="U939" s="1" t="s">
        <v>27</v>
      </c>
      <c r="V939" s="1">
        <v>1134</v>
      </c>
      <c r="W939" s="5">
        <f>YEAR(Table1[Date])</f>
        <v>2012</v>
      </c>
    </row>
    <row r="940" spans="1:23" ht="15.75" customHeight="1" x14ac:dyDescent="0.25">
      <c r="A940" s="1">
        <v>702</v>
      </c>
      <c r="B940" s="1">
        <v>173</v>
      </c>
      <c r="C940" s="1">
        <v>8</v>
      </c>
      <c r="D940" s="3">
        <v>41214</v>
      </c>
      <c r="E940" s="1">
        <v>239</v>
      </c>
      <c r="F940" s="1" t="s">
        <v>39</v>
      </c>
      <c r="G940" s="1" t="s">
        <v>36</v>
      </c>
      <c r="H940" s="1">
        <v>57</v>
      </c>
      <c r="I940" s="1">
        <v>1</v>
      </c>
      <c r="J940" s="1" t="s">
        <v>23</v>
      </c>
      <c r="K940" s="1" t="s">
        <v>24</v>
      </c>
      <c r="L940" s="1" t="s">
        <v>25</v>
      </c>
      <c r="M940" s="1">
        <v>138</v>
      </c>
      <c r="N940" s="1">
        <v>412</v>
      </c>
      <c r="O940" s="1" t="s">
        <v>48</v>
      </c>
      <c r="P940" s="1">
        <v>160</v>
      </c>
      <c r="Q940" s="1">
        <v>220</v>
      </c>
      <c r="R940" s="1">
        <v>130</v>
      </c>
      <c r="S940" s="1">
        <v>380</v>
      </c>
      <c r="T940" s="1">
        <v>101</v>
      </c>
      <c r="U940" s="1" t="s">
        <v>27</v>
      </c>
      <c r="V940" s="1">
        <v>1150</v>
      </c>
      <c r="W940" s="5">
        <f>YEAR(Table1[Date])</f>
        <v>2012</v>
      </c>
    </row>
    <row r="941" spans="1:23" ht="15.75" customHeight="1" x14ac:dyDescent="0.25">
      <c r="A941" s="1">
        <v>971</v>
      </c>
      <c r="B941" s="1">
        <v>88</v>
      </c>
      <c r="C941" s="1">
        <v>0</v>
      </c>
      <c r="D941" s="3">
        <v>41214</v>
      </c>
      <c r="E941" s="1">
        <v>112</v>
      </c>
      <c r="F941" s="1" t="s">
        <v>39</v>
      </c>
      <c r="G941" s="1" t="s">
        <v>36</v>
      </c>
      <c r="H941" s="1">
        <v>29</v>
      </c>
      <c r="I941" s="1">
        <v>1</v>
      </c>
      <c r="J941" s="1" t="s">
        <v>23</v>
      </c>
      <c r="K941" s="1" t="s">
        <v>24</v>
      </c>
      <c r="L941" s="1" t="s">
        <v>25</v>
      </c>
      <c r="M941" s="1">
        <v>70</v>
      </c>
      <c r="N941" s="1">
        <v>200</v>
      </c>
      <c r="O941" s="1" t="s">
        <v>56</v>
      </c>
      <c r="P941" s="1">
        <v>80</v>
      </c>
      <c r="Q941" s="1">
        <v>100</v>
      </c>
      <c r="R941" s="1">
        <v>70</v>
      </c>
      <c r="S941" s="1">
        <v>180</v>
      </c>
      <c r="T941" s="1">
        <v>42</v>
      </c>
      <c r="U941" s="1" t="s">
        <v>27</v>
      </c>
      <c r="V941" s="1">
        <v>561</v>
      </c>
      <c r="W941" s="5">
        <f>YEAR(Table1[Date])</f>
        <v>2012</v>
      </c>
    </row>
    <row r="942" spans="1:23" ht="15.75" customHeight="1" x14ac:dyDescent="0.25">
      <c r="A942" s="1">
        <v>702</v>
      </c>
      <c r="B942" s="1">
        <v>113</v>
      </c>
      <c r="C942" s="1">
        <v>7</v>
      </c>
      <c r="D942" s="3">
        <v>41214</v>
      </c>
      <c r="E942" s="1">
        <v>165</v>
      </c>
      <c r="F942" s="1" t="s">
        <v>39</v>
      </c>
      <c r="G942" s="1" t="s">
        <v>36</v>
      </c>
      <c r="H942" s="1">
        <v>36</v>
      </c>
      <c r="I942" s="1">
        <v>1</v>
      </c>
      <c r="J942" s="1" t="s">
        <v>23</v>
      </c>
      <c r="K942" s="1" t="s">
        <v>24</v>
      </c>
      <c r="L942" s="1" t="s">
        <v>28</v>
      </c>
      <c r="M942" s="1">
        <v>107</v>
      </c>
      <c r="N942" s="1">
        <v>278</v>
      </c>
      <c r="O942" s="1" t="s">
        <v>48</v>
      </c>
      <c r="P942" s="1">
        <v>100</v>
      </c>
      <c r="Q942" s="1">
        <v>150</v>
      </c>
      <c r="R942" s="1">
        <v>100</v>
      </c>
      <c r="S942" s="1">
        <v>250</v>
      </c>
      <c r="T942" s="1">
        <v>58</v>
      </c>
      <c r="U942" s="1" t="s">
        <v>27</v>
      </c>
      <c r="V942" s="1">
        <v>803</v>
      </c>
      <c r="W942" s="5">
        <f>YEAR(Table1[Date])</f>
        <v>2012</v>
      </c>
    </row>
    <row r="943" spans="1:23" ht="15.75" customHeight="1" x14ac:dyDescent="0.25">
      <c r="A943" s="1">
        <v>702</v>
      </c>
      <c r="B943" s="1">
        <v>228</v>
      </c>
      <c r="C943" s="1">
        <v>56</v>
      </c>
      <c r="D943" s="3">
        <v>41214</v>
      </c>
      <c r="E943" s="1">
        <v>304</v>
      </c>
      <c r="F943" s="1" t="s">
        <v>39</v>
      </c>
      <c r="G943" s="1" t="s">
        <v>36</v>
      </c>
      <c r="H943" s="1">
        <v>75</v>
      </c>
      <c r="I943" s="1">
        <v>1</v>
      </c>
      <c r="J943" s="1" t="s">
        <v>23</v>
      </c>
      <c r="K943" s="1" t="s">
        <v>32</v>
      </c>
      <c r="L943" s="1" t="s">
        <v>33</v>
      </c>
      <c r="M943" s="1">
        <v>196</v>
      </c>
      <c r="N943" s="1">
        <v>532</v>
      </c>
      <c r="O943" s="1" t="s">
        <v>48</v>
      </c>
      <c r="P943" s="1">
        <v>160</v>
      </c>
      <c r="Q943" s="1">
        <v>220</v>
      </c>
      <c r="R943" s="1">
        <v>140</v>
      </c>
      <c r="S943" s="1">
        <v>380</v>
      </c>
      <c r="T943" s="1">
        <v>108</v>
      </c>
      <c r="U943" s="1" t="s">
        <v>35</v>
      </c>
      <c r="V943" s="1">
        <v>1691</v>
      </c>
      <c r="W943" s="5">
        <f>YEAR(Table1[Date])</f>
        <v>2012</v>
      </c>
    </row>
    <row r="944" spans="1:23" ht="15.75" customHeight="1" x14ac:dyDescent="0.25">
      <c r="A944" s="1">
        <v>702</v>
      </c>
      <c r="B944" s="1">
        <v>211</v>
      </c>
      <c r="C944" s="1">
        <v>48</v>
      </c>
      <c r="D944" s="3">
        <v>41214</v>
      </c>
      <c r="E944" s="1">
        <v>212</v>
      </c>
      <c r="F944" s="1" t="s">
        <v>39</v>
      </c>
      <c r="G944" s="1" t="s">
        <v>36</v>
      </c>
      <c r="H944" s="1">
        <v>59</v>
      </c>
      <c r="I944" s="1">
        <v>1</v>
      </c>
      <c r="J944" s="1" t="s">
        <v>23</v>
      </c>
      <c r="K944" s="1" t="s">
        <v>32</v>
      </c>
      <c r="L944" s="1" t="s">
        <v>61</v>
      </c>
      <c r="M944" s="1">
        <v>128</v>
      </c>
      <c r="N944" s="1">
        <v>423</v>
      </c>
      <c r="O944" s="1" t="s">
        <v>48</v>
      </c>
      <c r="P944" s="1">
        <v>150</v>
      </c>
      <c r="Q944" s="1">
        <v>150</v>
      </c>
      <c r="R944" s="1">
        <v>80</v>
      </c>
      <c r="S944" s="1">
        <v>300</v>
      </c>
      <c r="T944" s="1">
        <v>84</v>
      </c>
      <c r="U944" s="1" t="s">
        <v>35</v>
      </c>
      <c r="V944" s="1">
        <v>1778</v>
      </c>
      <c r="W944" s="5">
        <f>YEAR(Table1[Date])</f>
        <v>2012</v>
      </c>
    </row>
    <row r="945" spans="1:23" ht="15.75" customHeight="1" x14ac:dyDescent="0.25">
      <c r="A945" s="1">
        <v>971</v>
      </c>
      <c r="B945" s="1">
        <v>78</v>
      </c>
      <c r="C945" s="1">
        <v>12</v>
      </c>
      <c r="D945" s="3">
        <v>41214</v>
      </c>
      <c r="E945" s="1">
        <v>119</v>
      </c>
      <c r="F945" s="1" t="s">
        <v>39</v>
      </c>
      <c r="G945" s="1" t="s">
        <v>36</v>
      </c>
      <c r="H945" s="1">
        <v>25</v>
      </c>
      <c r="I945" s="1">
        <v>1</v>
      </c>
      <c r="J945" s="1" t="s">
        <v>23</v>
      </c>
      <c r="K945" s="1" t="s">
        <v>32</v>
      </c>
      <c r="L945" s="1" t="s">
        <v>61</v>
      </c>
      <c r="M945" s="1">
        <v>62</v>
      </c>
      <c r="N945" s="1">
        <v>197</v>
      </c>
      <c r="O945" s="1" t="s">
        <v>56</v>
      </c>
      <c r="P945" s="1">
        <v>50</v>
      </c>
      <c r="Q945" s="1">
        <v>90</v>
      </c>
      <c r="R945" s="1">
        <v>50</v>
      </c>
      <c r="S945" s="1">
        <v>140</v>
      </c>
      <c r="T945" s="1">
        <v>57</v>
      </c>
      <c r="U945" s="1" t="s">
        <v>35</v>
      </c>
      <c r="V945" s="1">
        <v>798</v>
      </c>
      <c r="W945" s="5">
        <f>YEAR(Table1[Date])</f>
        <v>2012</v>
      </c>
    </row>
    <row r="946" spans="1:23" ht="15.75" customHeight="1" x14ac:dyDescent="0.25">
      <c r="A946" s="1">
        <v>702</v>
      </c>
      <c r="B946" s="1">
        <v>245</v>
      </c>
      <c r="C946" s="1">
        <v>-60</v>
      </c>
      <c r="D946" s="3">
        <v>41214</v>
      </c>
      <c r="E946" s="1">
        <v>-245</v>
      </c>
      <c r="F946" s="1" t="s">
        <v>39</v>
      </c>
      <c r="G946" s="1" t="s">
        <v>36</v>
      </c>
      <c r="H946" s="1">
        <v>93</v>
      </c>
      <c r="I946" s="1">
        <v>1</v>
      </c>
      <c r="J946" s="1" t="s">
        <v>23</v>
      </c>
      <c r="K946" s="1" t="s">
        <v>32</v>
      </c>
      <c r="L946" s="1" t="s">
        <v>37</v>
      </c>
      <c r="M946" s="1">
        <v>-340</v>
      </c>
      <c r="N946" s="1">
        <v>32</v>
      </c>
      <c r="O946" s="1" t="s">
        <v>48</v>
      </c>
      <c r="P946" s="1">
        <v>180</v>
      </c>
      <c r="Q946" s="1">
        <v>-180</v>
      </c>
      <c r="R946" s="1">
        <v>-280</v>
      </c>
      <c r="S946" s="1">
        <v>0</v>
      </c>
      <c r="T946" s="1">
        <v>127</v>
      </c>
      <c r="U946" s="1" t="s">
        <v>35</v>
      </c>
      <c r="V946" s="1">
        <v>7653</v>
      </c>
      <c r="W946" s="5">
        <f>YEAR(Table1[Date])</f>
        <v>2012</v>
      </c>
    </row>
    <row r="947" spans="1:23" ht="15.75" customHeight="1" x14ac:dyDescent="0.25">
      <c r="A947" s="1">
        <v>971</v>
      </c>
      <c r="B947" s="1">
        <v>102</v>
      </c>
      <c r="C947" s="1">
        <v>19</v>
      </c>
      <c r="D947" s="3">
        <v>41214</v>
      </c>
      <c r="E947" s="1">
        <v>143</v>
      </c>
      <c r="F947" s="1" t="s">
        <v>39</v>
      </c>
      <c r="G947" s="1" t="s">
        <v>36</v>
      </c>
      <c r="H947" s="1">
        <v>31</v>
      </c>
      <c r="I947" s="1">
        <v>1</v>
      </c>
      <c r="J947" s="1" t="s">
        <v>23</v>
      </c>
      <c r="K947" s="1" t="s">
        <v>32</v>
      </c>
      <c r="L947" s="1" t="s">
        <v>37</v>
      </c>
      <c r="M947" s="1">
        <v>89</v>
      </c>
      <c r="N947" s="1">
        <v>245</v>
      </c>
      <c r="O947" s="1" t="s">
        <v>56</v>
      </c>
      <c r="P947" s="1">
        <v>70</v>
      </c>
      <c r="Q947" s="1">
        <v>100</v>
      </c>
      <c r="R947" s="1">
        <v>70</v>
      </c>
      <c r="S947" s="1">
        <v>170</v>
      </c>
      <c r="T947" s="1">
        <v>54</v>
      </c>
      <c r="U947" s="1" t="s">
        <v>35</v>
      </c>
      <c r="V947" s="1">
        <v>666</v>
      </c>
      <c r="W947" s="5">
        <f>YEAR(Table1[Date])</f>
        <v>2012</v>
      </c>
    </row>
    <row r="948" spans="1:23" ht="15.75" customHeight="1" x14ac:dyDescent="0.25">
      <c r="A948" s="1">
        <v>714</v>
      </c>
      <c r="B948" s="1">
        <v>224</v>
      </c>
      <c r="C948" s="1">
        <v>1</v>
      </c>
      <c r="D948" s="3">
        <v>41244</v>
      </c>
      <c r="E948" s="1">
        <v>-32</v>
      </c>
      <c r="F948" s="1" t="s">
        <v>21</v>
      </c>
      <c r="G948" s="1" t="s">
        <v>36</v>
      </c>
      <c r="H948" s="1">
        <v>73</v>
      </c>
      <c r="I948" s="1">
        <v>1</v>
      </c>
      <c r="J948" s="1" t="s">
        <v>40</v>
      </c>
      <c r="K948" s="1" t="s">
        <v>45</v>
      </c>
      <c r="L948" s="1" t="s">
        <v>46</v>
      </c>
      <c r="M948" s="1">
        <v>-149</v>
      </c>
      <c r="N948" s="1">
        <v>192</v>
      </c>
      <c r="O948" s="1" t="s">
        <v>38</v>
      </c>
      <c r="P948" s="1">
        <v>260</v>
      </c>
      <c r="Q948" s="1">
        <v>-40</v>
      </c>
      <c r="R948" s="1">
        <v>-150</v>
      </c>
      <c r="S948" s="1">
        <v>220</v>
      </c>
      <c r="T948" s="1">
        <v>117</v>
      </c>
      <c r="U948" s="1" t="s">
        <v>27</v>
      </c>
      <c r="V948" s="1">
        <v>4216</v>
      </c>
      <c r="W948" s="5">
        <f>YEAR(Table1[Date])</f>
        <v>2012</v>
      </c>
    </row>
    <row r="949" spans="1:23" ht="15.75" customHeight="1" x14ac:dyDescent="0.25">
      <c r="A949" s="1">
        <v>209</v>
      </c>
      <c r="B949" s="1">
        <v>247</v>
      </c>
      <c r="C949" s="1">
        <v>6</v>
      </c>
      <c r="D949" s="3">
        <v>41244</v>
      </c>
      <c r="E949" s="1">
        <v>329</v>
      </c>
      <c r="F949" s="1" t="s">
        <v>21</v>
      </c>
      <c r="G949" s="1" t="s">
        <v>36</v>
      </c>
      <c r="H949" s="1">
        <v>81</v>
      </c>
      <c r="I949" s="1">
        <v>1</v>
      </c>
      <c r="J949" s="1" t="s">
        <v>40</v>
      </c>
      <c r="K949" s="1" t="s">
        <v>41</v>
      </c>
      <c r="L949" s="1" t="s">
        <v>42</v>
      </c>
      <c r="M949" s="1">
        <v>216</v>
      </c>
      <c r="N949" s="1">
        <v>576</v>
      </c>
      <c r="O949" s="1" t="s">
        <v>38</v>
      </c>
      <c r="P949" s="1">
        <v>240</v>
      </c>
      <c r="Q949" s="1">
        <v>310</v>
      </c>
      <c r="R949" s="1">
        <v>210</v>
      </c>
      <c r="S949" s="1">
        <v>550</v>
      </c>
      <c r="T949" s="1">
        <v>113</v>
      </c>
      <c r="U949" s="1" t="s">
        <v>27</v>
      </c>
      <c r="V949" s="1">
        <v>1744</v>
      </c>
      <c r="W949" s="5">
        <f>YEAR(Table1[Date])</f>
        <v>2012</v>
      </c>
    </row>
    <row r="950" spans="1:23" ht="15.75" customHeight="1" x14ac:dyDescent="0.25">
      <c r="A950" s="1">
        <v>951</v>
      </c>
      <c r="B950" s="1">
        <v>127</v>
      </c>
      <c r="C950" s="1">
        <v>2</v>
      </c>
      <c r="D950" s="3">
        <v>41244</v>
      </c>
      <c r="E950" s="1">
        <v>-25</v>
      </c>
      <c r="F950" s="1" t="s">
        <v>21</v>
      </c>
      <c r="G950" s="1" t="s">
        <v>36</v>
      </c>
      <c r="H950" s="1">
        <v>40</v>
      </c>
      <c r="I950" s="1">
        <v>1</v>
      </c>
      <c r="J950" s="1" t="s">
        <v>40</v>
      </c>
      <c r="K950" s="1" t="s">
        <v>45</v>
      </c>
      <c r="L950" s="1" t="s">
        <v>50</v>
      </c>
      <c r="M950" s="1">
        <v>-88</v>
      </c>
      <c r="N950" s="1">
        <v>102</v>
      </c>
      <c r="O950" s="1" t="s">
        <v>38</v>
      </c>
      <c r="P950" s="1">
        <v>150</v>
      </c>
      <c r="Q950" s="1">
        <v>-30</v>
      </c>
      <c r="R950" s="1">
        <v>-90</v>
      </c>
      <c r="S950" s="1">
        <v>120</v>
      </c>
      <c r="T950" s="1">
        <v>63</v>
      </c>
      <c r="U950" s="1" t="s">
        <v>35</v>
      </c>
      <c r="V950" s="1">
        <v>2947</v>
      </c>
      <c r="W950" s="5">
        <f>YEAR(Table1[Date])</f>
        <v>2012</v>
      </c>
    </row>
    <row r="951" spans="1:23" ht="15.75" customHeight="1" x14ac:dyDescent="0.25">
      <c r="A951" s="1">
        <v>707</v>
      </c>
      <c r="B951" s="1">
        <v>279</v>
      </c>
      <c r="C951" s="1">
        <v>-79</v>
      </c>
      <c r="D951" s="3">
        <v>41244</v>
      </c>
      <c r="E951" s="1">
        <v>420</v>
      </c>
      <c r="F951" s="1" t="s">
        <v>21</v>
      </c>
      <c r="G951" s="1" t="s">
        <v>36</v>
      </c>
      <c r="H951" s="1">
        <v>97</v>
      </c>
      <c r="I951" s="1">
        <v>1</v>
      </c>
      <c r="J951" s="1" t="s">
        <v>40</v>
      </c>
      <c r="K951" s="1" t="s">
        <v>45</v>
      </c>
      <c r="L951" s="1" t="s">
        <v>52</v>
      </c>
      <c r="M951" s="1">
        <v>271</v>
      </c>
      <c r="N951" s="1">
        <v>699</v>
      </c>
      <c r="O951" s="1" t="s">
        <v>38</v>
      </c>
      <c r="P951" s="1">
        <v>330</v>
      </c>
      <c r="Q951" s="1">
        <v>500</v>
      </c>
      <c r="R951" s="1">
        <v>350</v>
      </c>
      <c r="S951" s="1">
        <v>830</v>
      </c>
      <c r="T951" s="1">
        <v>149</v>
      </c>
      <c r="U951" s="1" t="s">
        <v>35</v>
      </c>
      <c r="V951" s="1">
        <v>2642</v>
      </c>
      <c r="W951" s="5">
        <f>YEAR(Table1[Date])</f>
        <v>2012</v>
      </c>
    </row>
    <row r="952" spans="1:23" ht="15.75" customHeight="1" x14ac:dyDescent="0.25">
      <c r="A952" s="1">
        <v>916</v>
      </c>
      <c r="B952" s="1">
        <v>250</v>
      </c>
      <c r="C952" s="1">
        <v>-3</v>
      </c>
      <c r="D952" s="3">
        <v>41244</v>
      </c>
      <c r="E952" s="1">
        <v>251</v>
      </c>
      <c r="F952" s="1" t="s">
        <v>21</v>
      </c>
      <c r="G952" s="1" t="s">
        <v>36</v>
      </c>
      <c r="H952" s="1">
        <v>70</v>
      </c>
      <c r="I952" s="1">
        <v>1</v>
      </c>
      <c r="J952" s="1" t="s">
        <v>40</v>
      </c>
      <c r="K952" s="1" t="s">
        <v>41</v>
      </c>
      <c r="L952" s="1" t="s">
        <v>54</v>
      </c>
      <c r="M952" s="1">
        <v>157</v>
      </c>
      <c r="N952" s="1">
        <v>501</v>
      </c>
      <c r="O952" s="1" t="s">
        <v>38</v>
      </c>
      <c r="P952" s="1">
        <v>240</v>
      </c>
      <c r="Q952" s="1">
        <v>240</v>
      </c>
      <c r="R952" s="1">
        <v>160</v>
      </c>
      <c r="S952" s="1">
        <v>480</v>
      </c>
      <c r="T952" s="1">
        <v>94</v>
      </c>
      <c r="U952" s="1" t="s">
        <v>35</v>
      </c>
      <c r="V952" s="1">
        <v>1820</v>
      </c>
      <c r="W952" s="5">
        <f>YEAR(Table1[Date])</f>
        <v>2012</v>
      </c>
    </row>
    <row r="953" spans="1:23" ht="15.75" customHeight="1" x14ac:dyDescent="0.25">
      <c r="A953" s="1">
        <v>530</v>
      </c>
      <c r="B953" s="1">
        <v>135</v>
      </c>
      <c r="C953" s="1">
        <v>-9</v>
      </c>
      <c r="D953" s="3">
        <v>41244</v>
      </c>
      <c r="E953" s="1">
        <v>187</v>
      </c>
      <c r="F953" s="1" t="s">
        <v>21</v>
      </c>
      <c r="G953" s="1" t="s">
        <v>36</v>
      </c>
      <c r="H953" s="1">
        <v>122</v>
      </c>
      <c r="I953" s="1">
        <v>1</v>
      </c>
      <c r="J953" s="1" t="s">
        <v>40</v>
      </c>
      <c r="K953" s="1" t="s">
        <v>41</v>
      </c>
      <c r="L953" s="1" t="s">
        <v>53</v>
      </c>
      <c r="M953" s="1">
        <v>31</v>
      </c>
      <c r="N953" s="1">
        <v>322</v>
      </c>
      <c r="O953" s="1" t="s">
        <v>38</v>
      </c>
      <c r="P953" s="1">
        <v>130</v>
      </c>
      <c r="Q953" s="1">
        <v>180</v>
      </c>
      <c r="R953" s="1">
        <v>40</v>
      </c>
      <c r="S953" s="1">
        <v>310</v>
      </c>
      <c r="T953" s="1">
        <v>156</v>
      </c>
      <c r="U953" s="1" t="s">
        <v>35</v>
      </c>
      <c r="V953" s="1">
        <v>940</v>
      </c>
      <c r="W953" s="5">
        <f>YEAR(Table1[Date])</f>
        <v>2012</v>
      </c>
    </row>
    <row r="954" spans="1:23" ht="15.75" customHeight="1" x14ac:dyDescent="0.25">
      <c r="A954" s="1">
        <v>626</v>
      </c>
      <c r="B954" s="1">
        <v>86</v>
      </c>
      <c r="C954" s="1">
        <v>9</v>
      </c>
      <c r="D954" s="3">
        <v>41244</v>
      </c>
      <c r="E954" s="1">
        <v>124</v>
      </c>
      <c r="F954" s="1" t="s">
        <v>21</v>
      </c>
      <c r="G954" s="1" t="s">
        <v>36</v>
      </c>
      <c r="H954" s="1">
        <v>24</v>
      </c>
      <c r="I954" s="1">
        <v>1</v>
      </c>
      <c r="J954" s="1" t="s">
        <v>23</v>
      </c>
      <c r="K954" s="1" t="s">
        <v>24</v>
      </c>
      <c r="L954" s="1" t="s">
        <v>57</v>
      </c>
      <c r="M954" s="1">
        <v>89</v>
      </c>
      <c r="N954" s="1">
        <v>210</v>
      </c>
      <c r="O954" s="1" t="s">
        <v>38</v>
      </c>
      <c r="P954" s="1">
        <v>80</v>
      </c>
      <c r="Q954" s="1">
        <v>110</v>
      </c>
      <c r="R954" s="1">
        <v>80</v>
      </c>
      <c r="S954" s="1">
        <v>190</v>
      </c>
      <c r="T954" s="1">
        <v>35</v>
      </c>
      <c r="U954" s="1" t="s">
        <v>27</v>
      </c>
      <c r="V954" s="1">
        <v>1003</v>
      </c>
      <c r="W954" s="5">
        <f>YEAR(Table1[Date])</f>
        <v>2012</v>
      </c>
    </row>
    <row r="955" spans="1:23" ht="15.75" customHeight="1" x14ac:dyDescent="0.25">
      <c r="A955" s="1">
        <v>415</v>
      </c>
      <c r="B955" s="1">
        <v>241</v>
      </c>
      <c r="C955" s="1">
        <v>18</v>
      </c>
      <c r="D955" s="3">
        <v>41244</v>
      </c>
      <c r="E955" s="1">
        <v>284</v>
      </c>
      <c r="F955" s="1" t="s">
        <v>21</v>
      </c>
      <c r="G955" s="1" t="s">
        <v>36</v>
      </c>
      <c r="H955" s="1">
        <v>74</v>
      </c>
      <c r="I955" s="1">
        <v>1</v>
      </c>
      <c r="J955" s="1" t="s">
        <v>23</v>
      </c>
      <c r="K955" s="1" t="s">
        <v>24</v>
      </c>
      <c r="L955" s="1" t="s">
        <v>25</v>
      </c>
      <c r="M955" s="1">
        <v>188</v>
      </c>
      <c r="N955" s="1">
        <v>525</v>
      </c>
      <c r="O955" s="1" t="s">
        <v>38</v>
      </c>
      <c r="P955" s="1">
        <v>220</v>
      </c>
      <c r="Q955" s="1">
        <v>260</v>
      </c>
      <c r="R955" s="1">
        <v>170</v>
      </c>
      <c r="S955" s="1">
        <v>480</v>
      </c>
      <c r="T955" s="1">
        <v>96</v>
      </c>
      <c r="U955" s="1" t="s">
        <v>27</v>
      </c>
      <c r="V955" s="1">
        <v>1321</v>
      </c>
      <c r="W955" s="5">
        <f>YEAR(Table1[Date])</f>
        <v>2012</v>
      </c>
    </row>
    <row r="956" spans="1:23" ht="15.75" customHeight="1" x14ac:dyDescent="0.25">
      <c r="A956" s="1">
        <v>916</v>
      </c>
      <c r="B956" s="1">
        <v>123</v>
      </c>
      <c r="C956" s="1">
        <v>24</v>
      </c>
      <c r="D956" s="3">
        <v>41244</v>
      </c>
      <c r="E956" s="1">
        <v>179</v>
      </c>
      <c r="F956" s="1" t="s">
        <v>21</v>
      </c>
      <c r="G956" s="1" t="s">
        <v>36</v>
      </c>
      <c r="H956" s="1">
        <v>34</v>
      </c>
      <c r="I956" s="1">
        <v>1</v>
      </c>
      <c r="J956" s="1" t="s">
        <v>23</v>
      </c>
      <c r="K956" s="1" t="s">
        <v>32</v>
      </c>
      <c r="L956" s="1" t="s">
        <v>33</v>
      </c>
      <c r="M956" s="1">
        <v>134</v>
      </c>
      <c r="N956" s="1">
        <v>302</v>
      </c>
      <c r="O956" s="1" t="s">
        <v>38</v>
      </c>
      <c r="P956" s="1">
        <v>90</v>
      </c>
      <c r="Q956" s="1">
        <v>130</v>
      </c>
      <c r="R956" s="1">
        <v>110</v>
      </c>
      <c r="S956" s="1">
        <v>220</v>
      </c>
      <c r="T956" s="1">
        <v>45</v>
      </c>
      <c r="U956" s="1" t="s">
        <v>35</v>
      </c>
      <c r="V956" s="1">
        <v>959</v>
      </c>
      <c r="W956" s="5">
        <f>YEAR(Table1[Date])</f>
        <v>2012</v>
      </c>
    </row>
    <row r="957" spans="1:23" ht="15.75" customHeight="1" x14ac:dyDescent="0.25">
      <c r="A957" s="1">
        <v>435</v>
      </c>
      <c r="B957" s="1">
        <v>68</v>
      </c>
      <c r="C957" s="1">
        <v>-24</v>
      </c>
      <c r="D957" s="3">
        <v>41244</v>
      </c>
      <c r="E957" s="1">
        <v>85</v>
      </c>
      <c r="F957" s="1" t="s">
        <v>39</v>
      </c>
      <c r="G957" s="1" t="s">
        <v>36</v>
      </c>
      <c r="H957" s="1">
        <v>25</v>
      </c>
      <c r="I957" s="1">
        <v>1</v>
      </c>
      <c r="J957" s="1" t="s">
        <v>40</v>
      </c>
      <c r="K957" s="1" t="s">
        <v>45</v>
      </c>
      <c r="L957" s="1" t="s">
        <v>46</v>
      </c>
      <c r="M957" s="1">
        <v>26</v>
      </c>
      <c r="N957" s="1">
        <v>153</v>
      </c>
      <c r="O957" s="1" t="s">
        <v>49</v>
      </c>
      <c r="P957" s="1">
        <v>80</v>
      </c>
      <c r="Q957" s="1">
        <v>100</v>
      </c>
      <c r="R957" s="1">
        <v>50</v>
      </c>
      <c r="S957" s="1">
        <v>180</v>
      </c>
      <c r="T957" s="1">
        <v>59</v>
      </c>
      <c r="U957" s="1" t="s">
        <v>27</v>
      </c>
      <c r="V957" s="1">
        <v>619</v>
      </c>
      <c r="W957" s="5">
        <f>YEAR(Table1[Date])</f>
        <v>2012</v>
      </c>
    </row>
    <row r="958" spans="1:23" ht="15.75" customHeight="1" x14ac:dyDescent="0.25">
      <c r="A958" s="1">
        <v>509</v>
      </c>
      <c r="B958" s="1">
        <v>105</v>
      </c>
      <c r="C958" s="1">
        <v>-30</v>
      </c>
      <c r="D958" s="3">
        <v>41244</v>
      </c>
      <c r="E958" s="1">
        <v>145</v>
      </c>
      <c r="F958" s="1" t="s">
        <v>39</v>
      </c>
      <c r="G958" s="1" t="s">
        <v>36</v>
      </c>
      <c r="H958" s="1">
        <v>95</v>
      </c>
      <c r="I958" s="1">
        <v>1</v>
      </c>
      <c r="J958" s="1" t="s">
        <v>40</v>
      </c>
      <c r="K958" s="1" t="s">
        <v>45</v>
      </c>
      <c r="L958" s="1" t="s">
        <v>46</v>
      </c>
      <c r="M958" s="1">
        <v>20</v>
      </c>
      <c r="N958" s="1">
        <v>250</v>
      </c>
      <c r="O958" s="1" t="s">
        <v>60</v>
      </c>
      <c r="P958" s="1">
        <v>120</v>
      </c>
      <c r="Q958" s="1">
        <v>170</v>
      </c>
      <c r="R958" s="1">
        <v>50</v>
      </c>
      <c r="S958" s="1">
        <v>290</v>
      </c>
      <c r="T958" s="1">
        <v>125</v>
      </c>
      <c r="U958" s="1" t="s">
        <v>27</v>
      </c>
      <c r="V958" s="1">
        <v>716</v>
      </c>
      <c r="W958" s="5">
        <f>YEAR(Table1[Date])</f>
        <v>2012</v>
      </c>
    </row>
    <row r="959" spans="1:23" ht="15.75" customHeight="1" x14ac:dyDescent="0.25">
      <c r="A959" s="1">
        <v>971</v>
      </c>
      <c r="B959" s="1">
        <v>153</v>
      </c>
      <c r="C959" s="1">
        <v>7</v>
      </c>
      <c r="D959" s="3">
        <v>41244</v>
      </c>
      <c r="E959" s="1">
        <v>153</v>
      </c>
      <c r="F959" s="1" t="s">
        <v>39</v>
      </c>
      <c r="G959" s="1" t="s">
        <v>36</v>
      </c>
      <c r="H959" s="1">
        <v>42</v>
      </c>
      <c r="I959" s="1">
        <v>1</v>
      </c>
      <c r="J959" s="1" t="s">
        <v>40</v>
      </c>
      <c r="K959" s="1" t="s">
        <v>41</v>
      </c>
      <c r="L959" s="1" t="s">
        <v>42</v>
      </c>
      <c r="M959" s="1">
        <v>87</v>
      </c>
      <c r="N959" s="1">
        <v>306</v>
      </c>
      <c r="O959" s="1" t="s">
        <v>56</v>
      </c>
      <c r="P959" s="1">
        <v>150</v>
      </c>
      <c r="Q959" s="1">
        <v>140</v>
      </c>
      <c r="R959" s="1">
        <v>80</v>
      </c>
      <c r="S959" s="1">
        <v>290</v>
      </c>
      <c r="T959" s="1">
        <v>66</v>
      </c>
      <c r="U959" s="1" t="s">
        <v>27</v>
      </c>
      <c r="V959" s="1">
        <v>1319</v>
      </c>
      <c r="W959" s="5">
        <f>YEAR(Table1[Date])</f>
        <v>2012</v>
      </c>
    </row>
    <row r="960" spans="1:23" ht="15.75" customHeight="1" x14ac:dyDescent="0.25">
      <c r="A960" s="1">
        <v>253</v>
      </c>
      <c r="B960" s="1">
        <v>80</v>
      </c>
      <c r="C960" s="1">
        <v>-9</v>
      </c>
      <c r="D960" s="3">
        <v>41244</v>
      </c>
      <c r="E960" s="1">
        <v>96</v>
      </c>
      <c r="F960" s="1" t="s">
        <v>39</v>
      </c>
      <c r="G960" s="1" t="s">
        <v>36</v>
      </c>
      <c r="H960" s="1">
        <v>24</v>
      </c>
      <c r="I960" s="1">
        <v>1</v>
      </c>
      <c r="J960" s="1" t="s">
        <v>40</v>
      </c>
      <c r="K960" s="1" t="s">
        <v>41</v>
      </c>
      <c r="L960" s="1" t="s">
        <v>42</v>
      </c>
      <c r="M960" s="1">
        <v>51</v>
      </c>
      <c r="N960" s="1">
        <v>176</v>
      </c>
      <c r="O960" s="1" t="s">
        <v>60</v>
      </c>
      <c r="P960" s="1">
        <v>70</v>
      </c>
      <c r="Q960" s="1">
        <v>100</v>
      </c>
      <c r="R960" s="1">
        <v>60</v>
      </c>
      <c r="S960" s="1">
        <v>170</v>
      </c>
      <c r="T960" s="1">
        <v>45</v>
      </c>
      <c r="U960" s="1" t="s">
        <v>27</v>
      </c>
      <c r="V960" s="1">
        <v>1079</v>
      </c>
      <c r="W960" s="5">
        <f>YEAR(Table1[Date])</f>
        <v>2012</v>
      </c>
    </row>
    <row r="961" spans="1:23" ht="15.75" customHeight="1" x14ac:dyDescent="0.25">
      <c r="A961" s="1">
        <v>435</v>
      </c>
      <c r="B961" s="1">
        <v>63</v>
      </c>
      <c r="C961" s="1">
        <v>-14</v>
      </c>
      <c r="D961" s="3">
        <v>41244</v>
      </c>
      <c r="E961" s="1">
        <v>76</v>
      </c>
      <c r="F961" s="1" t="s">
        <v>39</v>
      </c>
      <c r="G961" s="1" t="s">
        <v>36</v>
      </c>
      <c r="H961" s="1">
        <v>19</v>
      </c>
      <c r="I961" s="1">
        <v>1</v>
      </c>
      <c r="J961" s="1" t="s">
        <v>40</v>
      </c>
      <c r="K961" s="1" t="s">
        <v>45</v>
      </c>
      <c r="L961" s="1" t="s">
        <v>50</v>
      </c>
      <c r="M961" s="1">
        <v>36</v>
      </c>
      <c r="N961" s="1">
        <v>139</v>
      </c>
      <c r="O961" s="1" t="s">
        <v>49</v>
      </c>
      <c r="P961" s="1">
        <v>70</v>
      </c>
      <c r="Q961" s="1">
        <v>90</v>
      </c>
      <c r="R961" s="1">
        <v>50</v>
      </c>
      <c r="S961" s="1">
        <v>160</v>
      </c>
      <c r="T961" s="1">
        <v>40</v>
      </c>
      <c r="U961" s="1" t="s">
        <v>35</v>
      </c>
      <c r="V961" s="1">
        <v>1075</v>
      </c>
      <c r="W961" s="5">
        <f>YEAR(Table1[Date])</f>
        <v>2012</v>
      </c>
    </row>
    <row r="962" spans="1:23" ht="15.75" customHeight="1" x14ac:dyDescent="0.25">
      <c r="A962" s="1">
        <v>253</v>
      </c>
      <c r="B962" s="1">
        <v>72</v>
      </c>
      <c r="C962" s="1">
        <v>-22</v>
      </c>
      <c r="D962" s="3">
        <v>41244</v>
      </c>
      <c r="E962" s="1">
        <v>104</v>
      </c>
      <c r="F962" s="1" t="s">
        <v>39</v>
      </c>
      <c r="G962" s="1" t="s">
        <v>36</v>
      </c>
      <c r="H962" s="1">
        <v>23</v>
      </c>
      <c r="I962" s="1">
        <v>1</v>
      </c>
      <c r="J962" s="1" t="s">
        <v>40</v>
      </c>
      <c r="K962" s="1" t="s">
        <v>45</v>
      </c>
      <c r="L962" s="1" t="s">
        <v>52</v>
      </c>
      <c r="M962" s="1">
        <v>58</v>
      </c>
      <c r="N962" s="1">
        <v>176</v>
      </c>
      <c r="O962" s="1" t="s">
        <v>60</v>
      </c>
      <c r="P962" s="1">
        <v>80</v>
      </c>
      <c r="Q962" s="1">
        <v>120</v>
      </c>
      <c r="R962" s="1">
        <v>80</v>
      </c>
      <c r="S962" s="1">
        <v>200</v>
      </c>
      <c r="T962" s="1">
        <v>46</v>
      </c>
      <c r="U962" s="1" t="s">
        <v>35</v>
      </c>
      <c r="V962" s="1">
        <v>461</v>
      </c>
      <c r="W962" s="5">
        <f>YEAR(Table1[Date])</f>
        <v>2012</v>
      </c>
    </row>
    <row r="963" spans="1:23" ht="15.75" customHeight="1" x14ac:dyDescent="0.25">
      <c r="A963" s="1">
        <v>775</v>
      </c>
      <c r="B963" s="1">
        <v>16</v>
      </c>
      <c r="C963" s="1">
        <v>0</v>
      </c>
      <c r="D963" s="3">
        <v>41244</v>
      </c>
      <c r="E963" s="1">
        <v>25</v>
      </c>
      <c r="F963" s="1" t="s">
        <v>39</v>
      </c>
      <c r="G963" s="1" t="s">
        <v>36</v>
      </c>
      <c r="H963" s="1">
        <v>4</v>
      </c>
      <c r="I963" s="1">
        <v>1</v>
      </c>
      <c r="J963" s="1" t="s">
        <v>40</v>
      </c>
      <c r="K963" s="1" t="s">
        <v>41</v>
      </c>
      <c r="L963" s="1" t="s">
        <v>53</v>
      </c>
      <c r="M963" s="1">
        <v>10</v>
      </c>
      <c r="N963" s="1">
        <v>41</v>
      </c>
      <c r="O963" s="1" t="s">
        <v>48</v>
      </c>
      <c r="P963" s="1">
        <v>10</v>
      </c>
      <c r="Q963" s="1">
        <v>20</v>
      </c>
      <c r="R963" s="1">
        <v>10</v>
      </c>
      <c r="S963" s="1">
        <v>30</v>
      </c>
      <c r="T963" s="1">
        <v>15</v>
      </c>
      <c r="U963" s="1" t="s">
        <v>35</v>
      </c>
      <c r="V963" s="1">
        <v>851</v>
      </c>
      <c r="W963" s="5">
        <f>YEAR(Table1[Date])</f>
        <v>2012</v>
      </c>
    </row>
    <row r="964" spans="1:23" ht="15.75" customHeight="1" x14ac:dyDescent="0.25">
      <c r="A964" s="1">
        <v>435</v>
      </c>
      <c r="B964" s="1">
        <v>94</v>
      </c>
      <c r="C964" s="1">
        <v>7</v>
      </c>
      <c r="D964" s="3">
        <v>41244</v>
      </c>
      <c r="E964" s="1">
        <v>120</v>
      </c>
      <c r="F964" s="1" t="s">
        <v>39</v>
      </c>
      <c r="G964" s="1" t="s">
        <v>36</v>
      </c>
      <c r="H964" s="1">
        <v>31</v>
      </c>
      <c r="I964" s="1">
        <v>1</v>
      </c>
      <c r="J964" s="1" t="s">
        <v>40</v>
      </c>
      <c r="K964" s="1" t="s">
        <v>41</v>
      </c>
      <c r="L964" s="1" t="s">
        <v>53</v>
      </c>
      <c r="M964" s="1">
        <v>77</v>
      </c>
      <c r="N964" s="1">
        <v>214</v>
      </c>
      <c r="O964" s="1" t="s">
        <v>49</v>
      </c>
      <c r="P964" s="1">
        <v>90</v>
      </c>
      <c r="Q964" s="1">
        <v>110</v>
      </c>
      <c r="R964" s="1">
        <v>70</v>
      </c>
      <c r="S964" s="1">
        <v>200</v>
      </c>
      <c r="T964" s="1">
        <v>43</v>
      </c>
      <c r="U964" s="1" t="s">
        <v>35</v>
      </c>
      <c r="V964" s="1">
        <v>540</v>
      </c>
      <c r="W964" s="5">
        <f>YEAR(Table1[Date])</f>
        <v>2012</v>
      </c>
    </row>
    <row r="965" spans="1:23" ht="15.75" customHeight="1" x14ac:dyDescent="0.25">
      <c r="A965" s="1">
        <v>702</v>
      </c>
      <c r="B965" s="1">
        <v>135</v>
      </c>
      <c r="C965" s="1">
        <v>2</v>
      </c>
      <c r="D965" s="3">
        <v>41244</v>
      </c>
      <c r="E965" s="1">
        <v>187</v>
      </c>
      <c r="F965" s="1" t="s">
        <v>39</v>
      </c>
      <c r="G965" s="1" t="s">
        <v>36</v>
      </c>
      <c r="H965" s="1">
        <v>122</v>
      </c>
      <c r="I965" s="1">
        <v>1</v>
      </c>
      <c r="J965" s="1" t="s">
        <v>23</v>
      </c>
      <c r="K965" s="1" t="s">
        <v>24</v>
      </c>
      <c r="L965" s="1" t="s">
        <v>57</v>
      </c>
      <c r="M965" s="1">
        <v>32</v>
      </c>
      <c r="N965" s="1">
        <v>322</v>
      </c>
      <c r="O965" s="1" t="s">
        <v>48</v>
      </c>
      <c r="P965" s="1">
        <v>120</v>
      </c>
      <c r="Q965" s="1">
        <v>170</v>
      </c>
      <c r="R965" s="1">
        <v>30</v>
      </c>
      <c r="S965" s="1">
        <v>290</v>
      </c>
      <c r="T965" s="1">
        <v>155</v>
      </c>
      <c r="U965" s="1" t="s">
        <v>27</v>
      </c>
      <c r="V965" s="1">
        <v>940</v>
      </c>
      <c r="W965" s="5">
        <f>YEAR(Table1[Date])</f>
        <v>2012</v>
      </c>
    </row>
    <row r="966" spans="1:23" ht="15.75" customHeight="1" x14ac:dyDescent="0.25">
      <c r="A966" s="1">
        <v>509</v>
      </c>
      <c r="B966" s="1">
        <v>115</v>
      </c>
      <c r="C966" s="1">
        <v>-5</v>
      </c>
      <c r="D966" s="3">
        <v>41244</v>
      </c>
      <c r="E966" s="1">
        <v>174</v>
      </c>
      <c r="F966" s="1" t="s">
        <v>39</v>
      </c>
      <c r="G966" s="1" t="s">
        <v>36</v>
      </c>
      <c r="H966" s="1">
        <v>37</v>
      </c>
      <c r="I966" s="1">
        <v>1</v>
      </c>
      <c r="J966" s="1" t="s">
        <v>23</v>
      </c>
      <c r="K966" s="1" t="s">
        <v>24</v>
      </c>
      <c r="L966" s="1" t="s">
        <v>57</v>
      </c>
      <c r="M966" s="1">
        <v>105</v>
      </c>
      <c r="N966" s="1">
        <v>289</v>
      </c>
      <c r="O966" s="1" t="s">
        <v>60</v>
      </c>
      <c r="P966" s="1">
        <v>100</v>
      </c>
      <c r="Q966" s="1">
        <v>160</v>
      </c>
      <c r="R966" s="1">
        <v>110</v>
      </c>
      <c r="S966" s="1">
        <v>260</v>
      </c>
      <c r="T966" s="1">
        <v>69</v>
      </c>
      <c r="U966" s="1" t="s">
        <v>27</v>
      </c>
      <c r="V966" s="1">
        <v>1166</v>
      </c>
      <c r="W966" s="5">
        <f>YEAR(Table1[Date])</f>
        <v>2012</v>
      </c>
    </row>
    <row r="967" spans="1:23" ht="15.75" customHeight="1" x14ac:dyDescent="0.25">
      <c r="A967" s="1">
        <v>775</v>
      </c>
      <c r="B967" s="1">
        <v>224</v>
      </c>
      <c r="C967" s="1">
        <v>24</v>
      </c>
      <c r="D967" s="3">
        <v>41244</v>
      </c>
      <c r="E967" s="1">
        <v>310</v>
      </c>
      <c r="F967" s="1" t="s">
        <v>39</v>
      </c>
      <c r="G967" s="1" t="s">
        <v>36</v>
      </c>
      <c r="H967" s="1">
        <v>73</v>
      </c>
      <c r="I967" s="1">
        <v>1</v>
      </c>
      <c r="J967" s="1" t="s">
        <v>23</v>
      </c>
      <c r="K967" s="1" t="s">
        <v>24</v>
      </c>
      <c r="L967" s="1" t="s">
        <v>25</v>
      </c>
      <c r="M967" s="1">
        <v>194</v>
      </c>
      <c r="N967" s="1">
        <v>534</v>
      </c>
      <c r="O967" s="1" t="s">
        <v>48</v>
      </c>
      <c r="P967" s="1">
        <v>210</v>
      </c>
      <c r="Q967" s="1">
        <v>280</v>
      </c>
      <c r="R967" s="1">
        <v>170</v>
      </c>
      <c r="S967" s="1">
        <v>490</v>
      </c>
      <c r="T967" s="1">
        <v>116</v>
      </c>
      <c r="U967" s="1" t="s">
        <v>27</v>
      </c>
      <c r="V967" s="1">
        <v>1191</v>
      </c>
      <c r="W967" s="5">
        <f>YEAR(Table1[Date])</f>
        <v>2012</v>
      </c>
    </row>
    <row r="968" spans="1:23" ht="15.75" customHeight="1" x14ac:dyDescent="0.25">
      <c r="A968" s="1">
        <v>541</v>
      </c>
      <c r="B968" s="1">
        <v>81</v>
      </c>
      <c r="C968" s="1">
        <v>-4</v>
      </c>
      <c r="D968" s="3">
        <v>41244</v>
      </c>
      <c r="E968" s="1">
        <v>104</v>
      </c>
      <c r="F968" s="1" t="s">
        <v>39</v>
      </c>
      <c r="G968" s="1" t="s">
        <v>36</v>
      </c>
      <c r="H968" s="1">
        <v>26</v>
      </c>
      <c r="I968" s="1">
        <v>1</v>
      </c>
      <c r="J968" s="1" t="s">
        <v>23</v>
      </c>
      <c r="K968" s="1" t="s">
        <v>24</v>
      </c>
      <c r="L968" s="1" t="s">
        <v>25</v>
      </c>
      <c r="M968" s="1">
        <v>66</v>
      </c>
      <c r="N968" s="1">
        <v>185</v>
      </c>
      <c r="O968" s="1" t="s">
        <v>56</v>
      </c>
      <c r="P968" s="1">
        <v>70</v>
      </c>
      <c r="Q968" s="1">
        <v>100</v>
      </c>
      <c r="R968" s="1">
        <v>70</v>
      </c>
      <c r="S968" s="1">
        <v>170</v>
      </c>
      <c r="T968" s="1">
        <v>38</v>
      </c>
      <c r="U968" s="1" t="s">
        <v>27</v>
      </c>
      <c r="V968" s="1">
        <v>551</v>
      </c>
      <c r="W968" s="5">
        <f>YEAR(Table1[Date])</f>
        <v>2012</v>
      </c>
    </row>
    <row r="969" spans="1:23" ht="15.75" customHeight="1" x14ac:dyDescent="0.25">
      <c r="A969" s="1">
        <v>775</v>
      </c>
      <c r="B969" s="1">
        <v>127</v>
      </c>
      <c r="C969" s="1">
        <v>2</v>
      </c>
      <c r="D969" s="3">
        <v>41244</v>
      </c>
      <c r="E969" s="1">
        <v>185</v>
      </c>
      <c r="F969" s="1" t="s">
        <v>39</v>
      </c>
      <c r="G969" s="1" t="s">
        <v>36</v>
      </c>
      <c r="H969" s="1">
        <v>40</v>
      </c>
      <c r="I969" s="1">
        <v>1</v>
      </c>
      <c r="J969" s="1" t="s">
        <v>23</v>
      </c>
      <c r="K969" s="1" t="s">
        <v>24</v>
      </c>
      <c r="L969" s="1" t="s">
        <v>28</v>
      </c>
      <c r="M969" s="1">
        <v>122</v>
      </c>
      <c r="N969" s="1">
        <v>312</v>
      </c>
      <c r="O969" s="1" t="s">
        <v>48</v>
      </c>
      <c r="P969" s="1">
        <v>120</v>
      </c>
      <c r="Q969" s="1">
        <v>170</v>
      </c>
      <c r="R969" s="1">
        <v>120</v>
      </c>
      <c r="S969" s="1">
        <v>290</v>
      </c>
      <c r="T969" s="1">
        <v>63</v>
      </c>
      <c r="U969" s="1" t="s">
        <v>27</v>
      </c>
      <c r="V969" s="1">
        <v>830</v>
      </c>
      <c r="W969" s="5">
        <f>YEAR(Table1[Date])</f>
        <v>2012</v>
      </c>
    </row>
    <row r="970" spans="1:23" ht="15.75" customHeight="1" x14ac:dyDescent="0.25">
      <c r="A970" s="1">
        <v>702</v>
      </c>
      <c r="B970" s="1">
        <v>247</v>
      </c>
      <c r="C970" s="1">
        <v>65</v>
      </c>
      <c r="D970" s="3">
        <v>41244</v>
      </c>
      <c r="E970" s="1">
        <v>329</v>
      </c>
      <c r="F970" s="1" t="s">
        <v>39</v>
      </c>
      <c r="G970" s="1" t="s">
        <v>36</v>
      </c>
      <c r="H970" s="1">
        <v>81</v>
      </c>
      <c r="I970" s="1">
        <v>1</v>
      </c>
      <c r="J970" s="1" t="s">
        <v>23</v>
      </c>
      <c r="K970" s="1" t="s">
        <v>32</v>
      </c>
      <c r="L970" s="1" t="s">
        <v>33</v>
      </c>
      <c r="M970" s="1">
        <v>215</v>
      </c>
      <c r="N970" s="1">
        <v>576</v>
      </c>
      <c r="O970" s="1" t="s">
        <v>48</v>
      </c>
      <c r="P970" s="1">
        <v>180</v>
      </c>
      <c r="Q970" s="1">
        <v>240</v>
      </c>
      <c r="R970" s="1">
        <v>150</v>
      </c>
      <c r="S970" s="1">
        <v>420</v>
      </c>
      <c r="T970" s="1">
        <v>114</v>
      </c>
      <c r="U970" s="1" t="s">
        <v>35</v>
      </c>
      <c r="V970" s="1">
        <v>1744</v>
      </c>
      <c r="W970" s="5">
        <f>YEAR(Table1[Date])</f>
        <v>2012</v>
      </c>
    </row>
    <row r="971" spans="1:23" ht="15.75" customHeight="1" x14ac:dyDescent="0.25">
      <c r="A971" s="1">
        <v>702</v>
      </c>
      <c r="B971" s="1">
        <v>250</v>
      </c>
      <c r="C971" s="1">
        <v>57</v>
      </c>
      <c r="D971" s="3">
        <v>41244</v>
      </c>
      <c r="E971" s="1">
        <v>251</v>
      </c>
      <c r="F971" s="1" t="s">
        <v>39</v>
      </c>
      <c r="G971" s="1" t="s">
        <v>36</v>
      </c>
      <c r="H971" s="1">
        <v>70</v>
      </c>
      <c r="I971" s="1">
        <v>1</v>
      </c>
      <c r="J971" s="1" t="s">
        <v>23</v>
      </c>
      <c r="K971" s="1" t="s">
        <v>32</v>
      </c>
      <c r="L971" s="1" t="s">
        <v>61</v>
      </c>
      <c r="M971" s="1">
        <v>157</v>
      </c>
      <c r="N971" s="1">
        <v>501</v>
      </c>
      <c r="O971" s="1" t="s">
        <v>48</v>
      </c>
      <c r="P971" s="1">
        <v>180</v>
      </c>
      <c r="Q971" s="1">
        <v>180</v>
      </c>
      <c r="R971" s="1">
        <v>100</v>
      </c>
      <c r="S971" s="1">
        <v>360</v>
      </c>
      <c r="T971" s="1">
        <v>94</v>
      </c>
      <c r="U971" s="1" t="s">
        <v>35</v>
      </c>
      <c r="V971" s="1">
        <v>1820</v>
      </c>
      <c r="W971" s="5">
        <f>YEAR(Table1[Date])</f>
        <v>2012</v>
      </c>
    </row>
    <row r="972" spans="1:23" ht="15.75" customHeight="1" x14ac:dyDescent="0.25">
      <c r="A972" s="1">
        <v>971</v>
      </c>
      <c r="B972" s="1">
        <v>88</v>
      </c>
      <c r="C972" s="1">
        <v>13</v>
      </c>
      <c r="D972" s="3">
        <v>41244</v>
      </c>
      <c r="E972" s="1">
        <v>133</v>
      </c>
      <c r="F972" s="1" t="s">
        <v>39</v>
      </c>
      <c r="G972" s="1" t="s">
        <v>36</v>
      </c>
      <c r="H972" s="1">
        <v>29</v>
      </c>
      <c r="I972" s="1">
        <v>1</v>
      </c>
      <c r="J972" s="1" t="s">
        <v>23</v>
      </c>
      <c r="K972" s="1" t="s">
        <v>32</v>
      </c>
      <c r="L972" s="1" t="s">
        <v>61</v>
      </c>
      <c r="M972" s="1">
        <v>73</v>
      </c>
      <c r="N972" s="1">
        <v>221</v>
      </c>
      <c r="O972" s="1" t="s">
        <v>56</v>
      </c>
      <c r="P972" s="1">
        <v>60</v>
      </c>
      <c r="Q972" s="1">
        <v>100</v>
      </c>
      <c r="R972" s="1">
        <v>60</v>
      </c>
      <c r="S972" s="1">
        <v>160</v>
      </c>
      <c r="T972" s="1">
        <v>60</v>
      </c>
      <c r="U972" s="1" t="s">
        <v>35</v>
      </c>
      <c r="V972" s="1">
        <v>817</v>
      </c>
      <c r="W972" s="5">
        <f>YEAR(Table1[Date])</f>
        <v>2012</v>
      </c>
    </row>
    <row r="973" spans="1:23" ht="15.75" customHeight="1" x14ac:dyDescent="0.25">
      <c r="A973" s="1">
        <v>775</v>
      </c>
      <c r="B973" s="1">
        <v>294</v>
      </c>
      <c r="C973" s="1">
        <v>-88</v>
      </c>
      <c r="D973" s="3">
        <v>41244</v>
      </c>
      <c r="E973" s="1">
        <v>-294</v>
      </c>
      <c r="F973" s="1" t="s">
        <v>39</v>
      </c>
      <c r="G973" s="1" t="s">
        <v>36</v>
      </c>
      <c r="H973" s="1">
        <v>111</v>
      </c>
      <c r="I973" s="1">
        <v>1</v>
      </c>
      <c r="J973" s="1" t="s">
        <v>23</v>
      </c>
      <c r="K973" s="1" t="s">
        <v>32</v>
      </c>
      <c r="L973" s="1" t="s">
        <v>37</v>
      </c>
      <c r="M973" s="1">
        <v>-408</v>
      </c>
      <c r="N973" s="1">
        <v>31</v>
      </c>
      <c r="O973" s="1" t="s">
        <v>48</v>
      </c>
      <c r="P973" s="1">
        <v>210</v>
      </c>
      <c r="Q973" s="1">
        <v>-210</v>
      </c>
      <c r="R973" s="1">
        <v>-320</v>
      </c>
      <c r="S973" s="1">
        <v>0</v>
      </c>
      <c r="T973" s="1">
        <v>145</v>
      </c>
      <c r="U973" s="1" t="s">
        <v>35</v>
      </c>
      <c r="V973" s="1">
        <v>8252</v>
      </c>
      <c r="W973" s="5">
        <f>YEAR(Table1[Date])</f>
        <v>2012</v>
      </c>
    </row>
    <row r="974" spans="1:23" ht="15.75" customHeight="1" x14ac:dyDescent="0.25">
      <c r="A974" s="1">
        <v>503</v>
      </c>
      <c r="B974" s="1">
        <v>134</v>
      </c>
      <c r="C974" s="1">
        <v>21</v>
      </c>
      <c r="D974" s="3">
        <v>41244</v>
      </c>
      <c r="E974" s="1">
        <v>186</v>
      </c>
      <c r="F974" s="1" t="s">
        <v>39</v>
      </c>
      <c r="G974" s="1" t="s">
        <v>36</v>
      </c>
      <c r="H974" s="1">
        <v>41</v>
      </c>
      <c r="I974" s="1">
        <v>1</v>
      </c>
      <c r="J974" s="1" t="s">
        <v>23</v>
      </c>
      <c r="K974" s="1" t="s">
        <v>32</v>
      </c>
      <c r="L974" s="1" t="s">
        <v>37</v>
      </c>
      <c r="M974" s="1">
        <v>121</v>
      </c>
      <c r="N974" s="1">
        <v>320</v>
      </c>
      <c r="O974" s="1" t="s">
        <v>56</v>
      </c>
      <c r="P974" s="1">
        <v>90</v>
      </c>
      <c r="Q974" s="1">
        <v>140</v>
      </c>
      <c r="R974" s="1">
        <v>100</v>
      </c>
      <c r="S974" s="1">
        <v>230</v>
      </c>
      <c r="T974" s="1">
        <v>65</v>
      </c>
      <c r="U974" s="1" t="s">
        <v>35</v>
      </c>
      <c r="V974" s="1">
        <v>690</v>
      </c>
      <c r="W974" s="5">
        <f>YEAR(Table1[Date])</f>
        <v>2012</v>
      </c>
    </row>
    <row r="975" spans="1:23" ht="15.75" customHeight="1" x14ac:dyDescent="0.25">
      <c r="A975" s="1">
        <v>435</v>
      </c>
      <c r="B975" s="1">
        <v>20</v>
      </c>
      <c r="C975" s="1">
        <v>-15</v>
      </c>
      <c r="D975" s="3">
        <v>41244</v>
      </c>
      <c r="E975" s="1">
        <v>25</v>
      </c>
      <c r="F975" s="1" t="s">
        <v>39</v>
      </c>
      <c r="G975" s="1" t="s">
        <v>36</v>
      </c>
      <c r="H975" s="1">
        <v>7</v>
      </c>
      <c r="I975" s="1">
        <v>1</v>
      </c>
      <c r="J975" s="1" t="s">
        <v>23</v>
      </c>
      <c r="K975" s="1" t="s">
        <v>32</v>
      </c>
      <c r="L975" s="1" t="s">
        <v>37</v>
      </c>
      <c r="M975" s="1">
        <v>-15</v>
      </c>
      <c r="N975" s="1">
        <v>45</v>
      </c>
      <c r="O975" s="1" t="s">
        <v>49</v>
      </c>
      <c r="P975" s="1">
        <v>10</v>
      </c>
      <c r="Q975" s="1">
        <v>20</v>
      </c>
      <c r="R975" s="1">
        <v>0</v>
      </c>
      <c r="S975" s="1">
        <v>30</v>
      </c>
      <c r="T975" s="1">
        <v>40</v>
      </c>
      <c r="U975" s="1" t="s">
        <v>35</v>
      </c>
      <c r="V975" s="1">
        <v>218</v>
      </c>
      <c r="W975" s="5">
        <f>YEAR(Table1[Date])</f>
        <v>2012</v>
      </c>
    </row>
    <row r="976" spans="1:23" ht="15.75" customHeight="1" x14ac:dyDescent="0.25">
      <c r="A976" s="1">
        <v>650</v>
      </c>
      <c r="B976" s="1">
        <v>154</v>
      </c>
      <c r="C976" s="1">
        <v>-74</v>
      </c>
      <c r="D976" s="3">
        <v>41548</v>
      </c>
      <c r="E976" s="1">
        <v>-24</v>
      </c>
      <c r="F976" s="1" t="s">
        <v>21</v>
      </c>
      <c r="G976" s="1" t="s">
        <v>36</v>
      </c>
      <c r="H976" s="1">
        <v>50</v>
      </c>
      <c r="I976" s="1">
        <v>1</v>
      </c>
      <c r="J976" s="1" t="s">
        <v>40</v>
      </c>
      <c r="K976" s="1" t="s">
        <v>45</v>
      </c>
      <c r="L976" s="1" t="s">
        <v>46</v>
      </c>
      <c r="M976" s="1">
        <v>-174</v>
      </c>
      <c r="N976" s="1">
        <v>139</v>
      </c>
      <c r="O976" s="1" t="s">
        <v>38</v>
      </c>
      <c r="P976" s="1">
        <v>220</v>
      </c>
      <c r="Q976" s="1">
        <v>-30</v>
      </c>
      <c r="R976" s="1">
        <v>-100</v>
      </c>
      <c r="S976" s="1">
        <v>190</v>
      </c>
      <c r="T976" s="1">
        <v>93</v>
      </c>
      <c r="U976" s="1" t="s">
        <v>27</v>
      </c>
      <c r="V976" s="1">
        <v>3654</v>
      </c>
      <c r="W976" s="5">
        <f>YEAR(Table1[Date])</f>
        <v>2013</v>
      </c>
    </row>
    <row r="977" spans="1:23" ht="15.75" customHeight="1" x14ac:dyDescent="0.25">
      <c r="A977" s="1">
        <v>415</v>
      </c>
      <c r="B977" s="1">
        <v>257</v>
      </c>
      <c r="C977" s="1">
        <v>94</v>
      </c>
      <c r="D977" s="3">
        <v>41548</v>
      </c>
      <c r="E977" s="1">
        <v>341</v>
      </c>
      <c r="F977" s="1" t="s">
        <v>21</v>
      </c>
      <c r="G977" s="1" t="s">
        <v>36</v>
      </c>
      <c r="H977" s="1">
        <v>84</v>
      </c>
      <c r="I977" s="1">
        <v>1</v>
      </c>
      <c r="J977" s="1" t="s">
        <v>40</v>
      </c>
      <c r="K977" s="1" t="s">
        <v>41</v>
      </c>
      <c r="L977" s="1" t="s">
        <v>42</v>
      </c>
      <c r="M977" s="1">
        <v>334</v>
      </c>
      <c r="N977" s="1">
        <v>637</v>
      </c>
      <c r="O977" s="1" t="s">
        <v>38</v>
      </c>
      <c r="P977" s="1">
        <v>230</v>
      </c>
      <c r="Q977" s="1">
        <v>320</v>
      </c>
      <c r="R977" s="1">
        <v>240</v>
      </c>
      <c r="S977" s="1">
        <v>550</v>
      </c>
      <c r="T977" s="1">
        <v>116</v>
      </c>
      <c r="U977" s="1" t="s">
        <v>27</v>
      </c>
      <c r="V977" s="1">
        <v>1662</v>
      </c>
      <c r="W977" s="5">
        <f>YEAR(Table1[Date])</f>
        <v>2013</v>
      </c>
    </row>
    <row r="978" spans="1:23" ht="15.75" customHeight="1" x14ac:dyDescent="0.25">
      <c r="A978" s="1">
        <v>909</v>
      </c>
      <c r="B978" s="1">
        <v>122</v>
      </c>
      <c r="C978" s="1">
        <v>-50</v>
      </c>
      <c r="D978" s="3">
        <v>41548</v>
      </c>
      <c r="E978" s="1">
        <v>-13</v>
      </c>
      <c r="F978" s="1" t="s">
        <v>21</v>
      </c>
      <c r="G978" s="1" t="s">
        <v>36</v>
      </c>
      <c r="H978" s="1">
        <v>39</v>
      </c>
      <c r="I978" s="1">
        <v>1</v>
      </c>
      <c r="J978" s="1" t="s">
        <v>40</v>
      </c>
      <c r="K978" s="1" t="s">
        <v>45</v>
      </c>
      <c r="L978" s="1" t="s">
        <v>50</v>
      </c>
      <c r="M978" s="1">
        <v>-110</v>
      </c>
      <c r="N978" s="1">
        <v>116</v>
      </c>
      <c r="O978" s="1" t="s">
        <v>38</v>
      </c>
      <c r="P978" s="1">
        <v>170</v>
      </c>
      <c r="Q978" s="1">
        <v>-20</v>
      </c>
      <c r="R978" s="1">
        <v>-60</v>
      </c>
      <c r="S978" s="1">
        <v>150</v>
      </c>
      <c r="T978" s="1">
        <v>61</v>
      </c>
      <c r="U978" s="1" t="s">
        <v>35</v>
      </c>
      <c r="V978" s="1">
        <v>2555</v>
      </c>
      <c r="W978" s="5">
        <f>YEAR(Table1[Date])</f>
        <v>2013</v>
      </c>
    </row>
    <row r="979" spans="1:23" ht="15.75" customHeight="1" x14ac:dyDescent="0.25">
      <c r="A979" s="1">
        <v>818</v>
      </c>
      <c r="B979" s="1">
        <v>260</v>
      </c>
      <c r="C979" s="1">
        <v>-103</v>
      </c>
      <c r="D979" s="3">
        <v>41548</v>
      </c>
      <c r="E979" s="1">
        <v>390</v>
      </c>
      <c r="F979" s="1" t="s">
        <v>21</v>
      </c>
      <c r="G979" s="1" t="s">
        <v>36</v>
      </c>
      <c r="H979" s="1">
        <v>91</v>
      </c>
      <c r="I979" s="1">
        <v>1</v>
      </c>
      <c r="J979" s="1" t="s">
        <v>40</v>
      </c>
      <c r="K979" s="1" t="s">
        <v>45</v>
      </c>
      <c r="L979" s="1" t="s">
        <v>52</v>
      </c>
      <c r="M979" s="1">
        <v>367</v>
      </c>
      <c r="N979" s="1">
        <v>693</v>
      </c>
      <c r="O979" s="1" t="s">
        <v>38</v>
      </c>
      <c r="P979" s="1">
        <v>380</v>
      </c>
      <c r="Q979" s="1">
        <v>580</v>
      </c>
      <c r="R979" s="1">
        <v>470</v>
      </c>
      <c r="S979" s="1">
        <v>960</v>
      </c>
      <c r="T979" s="1">
        <v>143</v>
      </c>
      <c r="U979" s="1" t="s">
        <v>35</v>
      </c>
      <c r="V979" s="1">
        <v>2548</v>
      </c>
      <c r="W979" s="5">
        <f>YEAR(Table1[Date])</f>
        <v>2013</v>
      </c>
    </row>
    <row r="980" spans="1:23" ht="15.75" customHeight="1" x14ac:dyDescent="0.25">
      <c r="A980" s="1">
        <v>714</v>
      </c>
      <c r="B980" s="1">
        <v>239</v>
      </c>
      <c r="C980" s="1">
        <v>61</v>
      </c>
      <c r="D980" s="3">
        <v>41548</v>
      </c>
      <c r="E980" s="1">
        <v>239</v>
      </c>
      <c r="F980" s="1" t="s">
        <v>21</v>
      </c>
      <c r="G980" s="1" t="s">
        <v>36</v>
      </c>
      <c r="H980" s="1">
        <v>66</v>
      </c>
      <c r="I980" s="1">
        <v>1</v>
      </c>
      <c r="J980" s="1" t="s">
        <v>40</v>
      </c>
      <c r="K980" s="1" t="s">
        <v>41</v>
      </c>
      <c r="L980" s="1" t="s">
        <v>54</v>
      </c>
      <c r="M980" s="1">
        <v>221</v>
      </c>
      <c r="N980" s="1">
        <v>509</v>
      </c>
      <c r="O980" s="1" t="s">
        <v>38</v>
      </c>
      <c r="P980" s="1">
        <v>210</v>
      </c>
      <c r="Q980" s="1">
        <v>220</v>
      </c>
      <c r="R980" s="1">
        <v>160</v>
      </c>
      <c r="S980" s="1">
        <v>430</v>
      </c>
      <c r="T980" s="1">
        <v>90</v>
      </c>
      <c r="U980" s="1" t="s">
        <v>35</v>
      </c>
      <c r="V980" s="1">
        <v>1755</v>
      </c>
      <c r="W980" s="5">
        <f>YEAR(Table1[Date])</f>
        <v>2013</v>
      </c>
    </row>
    <row r="981" spans="1:23" ht="15.75" customHeight="1" x14ac:dyDescent="0.25">
      <c r="A981" s="1">
        <v>805</v>
      </c>
      <c r="B981" s="1">
        <v>125</v>
      </c>
      <c r="C981" s="1">
        <v>-10</v>
      </c>
      <c r="D981" s="3">
        <v>41548</v>
      </c>
      <c r="E981" s="1">
        <v>173</v>
      </c>
      <c r="F981" s="1" t="s">
        <v>21</v>
      </c>
      <c r="G981" s="1" t="s">
        <v>36</v>
      </c>
      <c r="H981" s="1">
        <v>113</v>
      </c>
      <c r="I981" s="1">
        <v>1</v>
      </c>
      <c r="J981" s="1" t="s">
        <v>40</v>
      </c>
      <c r="K981" s="1" t="s">
        <v>41</v>
      </c>
      <c r="L981" s="1" t="s">
        <v>53</v>
      </c>
      <c r="M981" s="1">
        <v>40</v>
      </c>
      <c r="N981" s="1">
        <v>318</v>
      </c>
      <c r="O981" s="1" t="s">
        <v>38</v>
      </c>
      <c r="P981" s="1">
        <v>110</v>
      </c>
      <c r="Q981" s="1">
        <v>160</v>
      </c>
      <c r="R981" s="1">
        <v>50</v>
      </c>
      <c r="S981" s="1">
        <v>270</v>
      </c>
      <c r="T981" s="1">
        <v>146</v>
      </c>
      <c r="U981" s="1" t="s">
        <v>35</v>
      </c>
      <c r="V981" s="1">
        <v>898</v>
      </c>
      <c r="W981" s="5">
        <f>YEAR(Table1[Date])</f>
        <v>2013</v>
      </c>
    </row>
    <row r="982" spans="1:23" ht="15.75" customHeight="1" x14ac:dyDescent="0.25">
      <c r="A982" s="1">
        <v>925</v>
      </c>
      <c r="B982" s="1">
        <v>108</v>
      </c>
      <c r="C982" s="1">
        <v>51</v>
      </c>
      <c r="D982" s="3">
        <v>41548</v>
      </c>
      <c r="E982" s="1">
        <v>157</v>
      </c>
      <c r="F982" s="1" t="s">
        <v>21</v>
      </c>
      <c r="G982" s="1" t="s">
        <v>36</v>
      </c>
      <c r="H982" s="1">
        <v>30</v>
      </c>
      <c r="I982" s="1">
        <v>1</v>
      </c>
      <c r="J982" s="1" t="s">
        <v>23</v>
      </c>
      <c r="K982" s="1" t="s">
        <v>24</v>
      </c>
      <c r="L982" s="1" t="s">
        <v>57</v>
      </c>
      <c r="M982" s="1">
        <v>171</v>
      </c>
      <c r="N982" s="1">
        <v>282</v>
      </c>
      <c r="O982" s="1" t="s">
        <v>38</v>
      </c>
      <c r="P982" s="1">
        <v>80</v>
      </c>
      <c r="Q982" s="1">
        <v>130</v>
      </c>
      <c r="R982" s="1">
        <v>120</v>
      </c>
      <c r="S982" s="1">
        <v>210</v>
      </c>
      <c r="T982" s="1">
        <v>42</v>
      </c>
      <c r="U982" s="1" t="s">
        <v>27</v>
      </c>
      <c r="V982" s="1">
        <v>971</v>
      </c>
      <c r="W982" s="5">
        <f>YEAR(Table1[Date])</f>
        <v>2013</v>
      </c>
    </row>
    <row r="983" spans="1:23" ht="15.75" customHeight="1" x14ac:dyDescent="0.25">
      <c r="A983" s="1">
        <v>951</v>
      </c>
      <c r="B983" s="1">
        <v>239</v>
      </c>
      <c r="C983" s="1">
        <v>106</v>
      </c>
      <c r="D983" s="3">
        <v>41548</v>
      </c>
      <c r="E983" s="1">
        <v>281</v>
      </c>
      <c r="F983" s="1" t="s">
        <v>21</v>
      </c>
      <c r="G983" s="1" t="s">
        <v>36</v>
      </c>
      <c r="H983" s="1">
        <v>74</v>
      </c>
      <c r="I983" s="1">
        <v>1</v>
      </c>
      <c r="J983" s="1" t="s">
        <v>23</v>
      </c>
      <c r="K983" s="1" t="s">
        <v>24</v>
      </c>
      <c r="L983" s="1" t="s">
        <v>25</v>
      </c>
      <c r="M983" s="1">
        <v>276</v>
      </c>
      <c r="N983" s="1">
        <v>554</v>
      </c>
      <c r="O983" s="1" t="s">
        <v>38</v>
      </c>
      <c r="P983" s="1">
        <v>190</v>
      </c>
      <c r="Q983" s="1">
        <v>220</v>
      </c>
      <c r="R983" s="1">
        <v>170</v>
      </c>
      <c r="S983" s="1">
        <v>410</v>
      </c>
      <c r="T983" s="1">
        <v>95</v>
      </c>
      <c r="U983" s="1" t="s">
        <v>27</v>
      </c>
      <c r="V983" s="1">
        <v>1246</v>
      </c>
      <c r="W983" s="5">
        <f>YEAR(Table1[Date])</f>
        <v>2013</v>
      </c>
    </row>
    <row r="984" spans="1:23" ht="15.75" customHeight="1" x14ac:dyDescent="0.25">
      <c r="A984" s="1">
        <v>831</v>
      </c>
      <c r="B984" s="1">
        <v>123</v>
      </c>
      <c r="C984" s="1">
        <v>119</v>
      </c>
      <c r="D984" s="3">
        <v>41548</v>
      </c>
      <c r="E984" s="1">
        <v>179</v>
      </c>
      <c r="F984" s="1" t="s">
        <v>21</v>
      </c>
      <c r="G984" s="1" t="s">
        <v>36</v>
      </c>
      <c r="H984" s="1">
        <v>34</v>
      </c>
      <c r="I984" s="1">
        <v>1</v>
      </c>
      <c r="J984" s="1" t="s">
        <v>23</v>
      </c>
      <c r="K984" s="1" t="s">
        <v>32</v>
      </c>
      <c r="L984" s="1" t="s">
        <v>33</v>
      </c>
      <c r="M984" s="1">
        <v>199</v>
      </c>
      <c r="N984" s="1">
        <v>322</v>
      </c>
      <c r="O984" s="1" t="s">
        <v>38</v>
      </c>
      <c r="P984" s="1">
        <v>50</v>
      </c>
      <c r="Q984" s="1">
        <v>90</v>
      </c>
      <c r="R984" s="1">
        <v>80</v>
      </c>
      <c r="S984" s="1">
        <v>140</v>
      </c>
      <c r="T984" s="1">
        <v>45</v>
      </c>
      <c r="U984" s="1" t="s">
        <v>35</v>
      </c>
      <c r="V984" s="1">
        <v>915</v>
      </c>
      <c r="W984" s="5">
        <f>YEAR(Table1[Date])</f>
        <v>2013</v>
      </c>
    </row>
    <row r="985" spans="1:23" ht="15.75" customHeight="1" x14ac:dyDescent="0.25">
      <c r="A985" s="1">
        <v>971</v>
      </c>
      <c r="B985" s="1">
        <v>43</v>
      </c>
      <c r="C985" s="1">
        <v>-37</v>
      </c>
      <c r="D985" s="3">
        <v>41548</v>
      </c>
      <c r="E985" s="1">
        <v>64</v>
      </c>
      <c r="F985" s="1" t="s">
        <v>39</v>
      </c>
      <c r="G985" s="1" t="s">
        <v>36</v>
      </c>
      <c r="H985" s="1">
        <v>13</v>
      </c>
      <c r="I985" s="1">
        <v>1</v>
      </c>
      <c r="J985" s="1" t="s">
        <v>40</v>
      </c>
      <c r="K985" s="1" t="s">
        <v>45</v>
      </c>
      <c r="L985" s="1" t="s">
        <v>46</v>
      </c>
      <c r="M985" s="1">
        <v>43</v>
      </c>
      <c r="N985" s="1">
        <v>114</v>
      </c>
      <c r="O985" s="1" t="s">
        <v>56</v>
      </c>
      <c r="P985" s="1">
        <v>50</v>
      </c>
      <c r="Q985" s="1">
        <v>100</v>
      </c>
      <c r="R985" s="1">
        <v>80</v>
      </c>
      <c r="S985" s="1">
        <v>150</v>
      </c>
      <c r="T985" s="1">
        <v>35</v>
      </c>
      <c r="U985" s="1" t="s">
        <v>27</v>
      </c>
      <c r="V985" s="1">
        <v>419</v>
      </c>
      <c r="W985" s="5">
        <f>YEAR(Table1[Date])</f>
        <v>2013</v>
      </c>
    </row>
    <row r="986" spans="1:23" ht="15.75" customHeight="1" x14ac:dyDescent="0.25">
      <c r="A986" s="1">
        <v>435</v>
      </c>
      <c r="B986" s="1">
        <v>79</v>
      </c>
      <c r="C986" s="1">
        <v>-70</v>
      </c>
      <c r="D986" s="3">
        <v>41548</v>
      </c>
      <c r="E986" s="1">
        <v>98</v>
      </c>
      <c r="F986" s="1" t="s">
        <v>39</v>
      </c>
      <c r="G986" s="1" t="s">
        <v>36</v>
      </c>
      <c r="H986" s="1">
        <v>30</v>
      </c>
      <c r="I986" s="1">
        <v>1</v>
      </c>
      <c r="J986" s="1" t="s">
        <v>40</v>
      </c>
      <c r="K986" s="1" t="s">
        <v>45</v>
      </c>
      <c r="L986" s="1" t="s">
        <v>46</v>
      </c>
      <c r="M986" s="1">
        <v>50</v>
      </c>
      <c r="N986" s="1">
        <v>189</v>
      </c>
      <c r="O986" s="1" t="s">
        <v>49</v>
      </c>
      <c r="P986" s="1">
        <v>100</v>
      </c>
      <c r="Q986" s="1">
        <v>160</v>
      </c>
      <c r="R986" s="1">
        <v>120</v>
      </c>
      <c r="S986" s="1">
        <v>260</v>
      </c>
      <c r="T986" s="1">
        <v>64</v>
      </c>
      <c r="U986" s="1" t="s">
        <v>27</v>
      </c>
      <c r="V986" s="1">
        <v>593</v>
      </c>
      <c r="W986" s="5">
        <f>YEAR(Table1[Date])</f>
        <v>2013</v>
      </c>
    </row>
    <row r="987" spans="1:23" ht="15.75" customHeight="1" x14ac:dyDescent="0.25">
      <c r="A987" s="1">
        <v>206</v>
      </c>
      <c r="B987" s="1">
        <v>96</v>
      </c>
      <c r="C987" s="1">
        <v>-75</v>
      </c>
      <c r="D987" s="3">
        <v>41548</v>
      </c>
      <c r="E987" s="1">
        <v>134</v>
      </c>
      <c r="F987" s="1" t="s">
        <v>39</v>
      </c>
      <c r="G987" s="1" t="s">
        <v>36</v>
      </c>
      <c r="H987" s="1">
        <v>87</v>
      </c>
      <c r="I987" s="1">
        <v>1</v>
      </c>
      <c r="J987" s="1" t="s">
        <v>40</v>
      </c>
      <c r="K987" s="1" t="s">
        <v>45</v>
      </c>
      <c r="L987" s="1" t="s">
        <v>46</v>
      </c>
      <c r="M987" s="1">
        <v>25</v>
      </c>
      <c r="N987" s="1">
        <v>245</v>
      </c>
      <c r="O987" s="1" t="s">
        <v>60</v>
      </c>
      <c r="P987" s="1">
        <v>140</v>
      </c>
      <c r="Q987" s="1">
        <v>190</v>
      </c>
      <c r="R987" s="1">
        <v>100</v>
      </c>
      <c r="S987" s="1">
        <v>330</v>
      </c>
      <c r="T987" s="1">
        <v>117</v>
      </c>
      <c r="U987" s="1" t="s">
        <v>27</v>
      </c>
      <c r="V987" s="1">
        <v>683</v>
      </c>
      <c r="W987" s="5">
        <f>YEAR(Table1[Date])</f>
        <v>2013</v>
      </c>
    </row>
    <row r="988" spans="1:23" ht="15.75" customHeight="1" x14ac:dyDescent="0.25">
      <c r="A988" s="1">
        <v>503</v>
      </c>
      <c r="B988" s="1">
        <v>161</v>
      </c>
      <c r="C988" s="1">
        <v>25</v>
      </c>
      <c r="D988" s="3">
        <v>41548</v>
      </c>
      <c r="E988" s="1">
        <v>161</v>
      </c>
      <c r="F988" s="1" t="s">
        <v>39</v>
      </c>
      <c r="G988" s="1" t="s">
        <v>36</v>
      </c>
      <c r="H988" s="1">
        <v>45</v>
      </c>
      <c r="I988" s="1">
        <v>1</v>
      </c>
      <c r="J988" s="1" t="s">
        <v>40</v>
      </c>
      <c r="K988" s="1" t="s">
        <v>41</v>
      </c>
      <c r="L988" s="1" t="s">
        <v>42</v>
      </c>
      <c r="M988" s="1">
        <v>135</v>
      </c>
      <c r="N988" s="1">
        <v>343</v>
      </c>
      <c r="O988" s="1" t="s">
        <v>56</v>
      </c>
      <c r="P988" s="1">
        <v>140</v>
      </c>
      <c r="Q988" s="1">
        <v>150</v>
      </c>
      <c r="R988" s="1">
        <v>110</v>
      </c>
      <c r="S988" s="1">
        <v>290</v>
      </c>
      <c r="T988" s="1">
        <v>70</v>
      </c>
      <c r="U988" s="1" t="s">
        <v>27</v>
      </c>
      <c r="V988" s="1">
        <v>1267</v>
      </c>
      <c r="W988" s="5">
        <f>YEAR(Table1[Date])</f>
        <v>2013</v>
      </c>
    </row>
    <row r="989" spans="1:23" ht="15.75" customHeight="1" x14ac:dyDescent="0.25">
      <c r="A989" s="1">
        <v>360</v>
      </c>
      <c r="B989" s="1">
        <v>80</v>
      </c>
      <c r="C989" s="1">
        <v>-9</v>
      </c>
      <c r="D989" s="3">
        <v>41548</v>
      </c>
      <c r="E989" s="1">
        <v>94</v>
      </c>
      <c r="F989" s="1" t="s">
        <v>39</v>
      </c>
      <c r="G989" s="1" t="s">
        <v>36</v>
      </c>
      <c r="H989" s="1">
        <v>24</v>
      </c>
      <c r="I989" s="1">
        <v>1</v>
      </c>
      <c r="J989" s="1" t="s">
        <v>40</v>
      </c>
      <c r="K989" s="1" t="s">
        <v>41</v>
      </c>
      <c r="L989" s="1" t="s">
        <v>42</v>
      </c>
      <c r="M989" s="1">
        <v>71</v>
      </c>
      <c r="N989" s="1">
        <v>185</v>
      </c>
      <c r="O989" s="1" t="s">
        <v>60</v>
      </c>
      <c r="P989" s="1">
        <v>60</v>
      </c>
      <c r="Q989" s="1">
        <v>90</v>
      </c>
      <c r="R989" s="1">
        <v>80</v>
      </c>
      <c r="S989" s="1">
        <v>150</v>
      </c>
      <c r="T989" s="1">
        <v>46</v>
      </c>
      <c r="U989" s="1" t="s">
        <v>27</v>
      </c>
      <c r="V989" s="1">
        <v>1055</v>
      </c>
      <c r="W989" s="5">
        <f>YEAR(Table1[Date])</f>
        <v>2013</v>
      </c>
    </row>
    <row r="990" spans="1:23" ht="15.75" customHeight="1" x14ac:dyDescent="0.25">
      <c r="A990" s="1">
        <v>503</v>
      </c>
      <c r="B990" s="1">
        <v>51</v>
      </c>
      <c r="C990" s="1">
        <v>-57</v>
      </c>
      <c r="D990" s="3">
        <v>41548</v>
      </c>
      <c r="E990" s="1">
        <v>71</v>
      </c>
      <c r="F990" s="1" t="s">
        <v>39</v>
      </c>
      <c r="G990" s="1" t="s">
        <v>36</v>
      </c>
      <c r="H990" s="1">
        <v>46</v>
      </c>
      <c r="I990" s="1">
        <v>1</v>
      </c>
      <c r="J990" s="1" t="s">
        <v>40</v>
      </c>
      <c r="K990" s="1" t="s">
        <v>45</v>
      </c>
      <c r="L990" s="1" t="s">
        <v>50</v>
      </c>
      <c r="M990" s="1">
        <v>-7</v>
      </c>
      <c r="N990" s="1">
        <v>130</v>
      </c>
      <c r="O990" s="1" t="s">
        <v>56</v>
      </c>
      <c r="P990" s="1">
        <v>70</v>
      </c>
      <c r="Q990" s="1">
        <v>100</v>
      </c>
      <c r="R990" s="1">
        <v>50</v>
      </c>
      <c r="S990" s="1">
        <v>170</v>
      </c>
      <c r="T990" s="1">
        <v>76</v>
      </c>
      <c r="U990" s="1" t="s">
        <v>35</v>
      </c>
      <c r="V990" s="1">
        <v>503</v>
      </c>
      <c r="W990" s="5">
        <f>YEAR(Table1[Date])</f>
        <v>2013</v>
      </c>
    </row>
    <row r="991" spans="1:23" ht="15.75" customHeight="1" x14ac:dyDescent="0.25">
      <c r="A991" s="1">
        <v>435</v>
      </c>
      <c r="B991" s="1">
        <v>65</v>
      </c>
      <c r="C991" s="1">
        <v>-37</v>
      </c>
      <c r="D991" s="3">
        <v>41548</v>
      </c>
      <c r="E991" s="1">
        <v>77</v>
      </c>
      <c r="F991" s="1" t="s">
        <v>39</v>
      </c>
      <c r="G991" s="1" t="s">
        <v>36</v>
      </c>
      <c r="H991" s="1">
        <v>20</v>
      </c>
      <c r="I991" s="1">
        <v>1</v>
      </c>
      <c r="J991" s="1" t="s">
        <v>40</v>
      </c>
      <c r="K991" s="1" t="s">
        <v>45</v>
      </c>
      <c r="L991" s="1" t="s">
        <v>50</v>
      </c>
      <c r="M991" s="1">
        <v>53</v>
      </c>
      <c r="N991" s="1">
        <v>151</v>
      </c>
      <c r="O991" s="1" t="s">
        <v>49</v>
      </c>
      <c r="P991" s="1">
        <v>90</v>
      </c>
      <c r="Q991" s="1">
        <v>110</v>
      </c>
      <c r="R991" s="1">
        <v>90</v>
      </c>
      <c r="S991" s="1">
        <v>200</v>
      </c>
      <c r="T991" s="1">
        <v>41</v>
      </c>
      <c r="U991" s="1" t="s">
        <v>35</v>
      </c>
      <c r="V991" s="1">
        <v>1053</v>
      </c>
      <c r="W991" s="5">
        <f>YEAR(Table1[Date])</f>
        <v>2013</v>
      </c>
    </row>
    <row r="992" spans="1:23" ht="15.75" customHeight="1" x14ac:dyDescent="0.25">
      <c r="A992" s="1">
        <v>503</v>
      </c>
      <c r="B992" s="1">
        <v>60</v>
      </c>
      <c r="C992" s="1">
        <v>-59</v>
      </c>
      <c r="D992" s="3">
        <v>41548</v>
      </c>
      <c r="E992" s="1">
        <v>84</v>
      </c>
      <c r="F992" s="1" t="s">
        <v>39</v>
      </c>
      <c r="G992" s="1" t="s">
        <v>36</v>
      </c>
      <c r="H992" s="1">
        <v>19</v>
      </c>
      <c r="I992" s="1">
        <v>1</v>
      </c>
      <c r="J992" s="1" t="s">
        <v>40</v>
      </c>
      <c r="K992" s="1" t="s">
        <v>45</v>
      </c>
      <c r="L992" s="1" t="s">
        <v>52</v>
      </c>
      <c r="M992" s="1">
        <v>31</v>
      </c>
      <c r="N992" s="1">
        <v>153</v>
      </c>
      <c r="O992" s="1" t="s">
        <v>56</v>
      </c>
      <c r="P992" s="1">
        <v>80</v>
      </c>
      <c r="Q992" s="1">
        <v>130</v>
      </c>
      <c r="R992" s="1">
        <v>90</v>
      </c>
      <c r="S992" s="1">
        <v>210</v>
      </c>
      <c r="T992" s="1">
        <v>63</v>
      </c>
      <c r="U992" s="1" t="s">
        <v>35</v>
      </c>
      <c r="V992" s="1">
        <v>463</v>
      </c>
      <c r="W992" s="5">
        <f>YEAR(Table1[Date])</f>
        <v>2013</v>
      </c>
    </row>
    <row r="993" spans="1:23" ht="15.75" customHeight="1" x14ac:dyDescent="0.25">
      <c r="A993" s="1">
        <v>435</v>
      </c>
      <c r="B993" s="1">
        <v>47</v>
      </c>
      <c r="C993" s="1">
        <v>-47</v>
      </c>
      <c r="D993" s="3">
        <v>41548</v>
      </c>
      <c r="E993" s="1">
        <v>64</v>
      </c>
      <c r="F993" s="1" t="s">
        <v>39</v>
      </c>
      <c r="G993" s="1" t="s">
        <v>36</v>
      </c>
      <c r="H993" s="1">
        <v>15</v>
      </c>
      <c r="I993" s="1">
        <v>1</v>
      </c>
      <c r="J993" s="1" t="s">
        <v>40</v>
      </c>
      <c r="K993" s="1" t="s">
        <v>45</v>
      </c>
      <c r="L993" s="1" t="s">
        <v>52</v>
      </c>
      <c r="M993" s="1">
        <v>33</v>
      </c>
      <c r="N993" s="1">
        <v>118</v>
      </c>
      <c r="O993" s="1" t="s">
        <v>49</v>
      </c>
      <c r="P993" s="1">
        <v>50</v>
      </c>
      <c r="Q993" s="1">
        <v>100</v>
      </c>
      <c r="R993" s="1">
        <v>80</v>
      </c>
      <c r="S993" s="1">
        <v>150</v>
      </c>
      <c r="T993" s="1">
        <v>42</v>
      </c>
      <c r="U993" s="1" t="s">
        <v>35</v>
      </c>
      <c r="V993" s="1">
        <v>375</v>
      </c>
      <c r="W993" s="5">
        <f>YEAR(Table1[Date])</f>
        <v>2013</v>
      </c>
    </row>
    <row r="994" spans="1:23" ht="15.75" customHeight="1" x14ac:dyDescent="0.25">
      <c r="A994" s="1">
        <v>360</v>
      </c>
      <c r="B994" s="1">
        <v>68</v>
      </c>
      <c r="C994" s="1">
        <v>-27</v>
      </c>
      <c r="D994" s="3">
        <v>41548</v>
      </c>
      <c r="E994" s="1">
        <v>99</v>
      </c>
      <c r="F994" s="1" t="s">
        <v>39</v>
      </c>
      <c r="G994" s="1" t="s">
        <v>36</v>
      </c>
      <c r="H994" s="1">
        <v>21</v>
      </c>
      <c r="I994" s="1">
        <v>1</v>
      </c>
      <c r="J994" s="1" t="s">
        <v>40</v>
      </c>
      <c r="K994" s="1" t="s">
        <v>45</v>
      </c>
      <c r="L994" s="1" t="s">
        <v>52</v>
      </c>
      <c r="M994" s="1">
        <v>83</v>
      </c>
      <c r="N994" s="1">
        <v>178</v>
      </c>
      <c r="O994" s="1" t="s">
        <v>60</v>
      </c>
      <c r="P994" s="1">
        <v>90</v>
      </c>
      <c r="Q994" s="1">
        <v>140</v>
      </c>
      <c r="R994" s="1">
        <v>110</v>
      </c>
      <c r="S994" s="1">
        <v>230</v>
      </c>
      <c r="T994" s="1">
        <v>43</v>
      </c>
      <c r="U994" s="1" t="s">
        <v>35</v>
      </c>
      <c r="V994" s="1">
        <v>438</v>
      </c>
      <c r="W994" s="5">
        <f>YEAR(Table1[Date])</f>
        <v>2013</v>
      </c>
    </row>
    <row r="995" spans="1:23" ht="15.75" customHeight="1" x14ac:dyDescent="0.25">
      <c r="A995" s="1">
        <v>206</v>
      </c>
      <c r="B995" s="1">
        <v>22</v>
      </c>
      <c r="C995" s="1">
        <v>-5</v>
      </c>
      <c r="D995" s="3">
        <v>41548</v>
      </c>
      <c r="E995" s="1">
        <v>29</v>
      </c>
      <c r="F995" s="1" t="s">
        <v>39</v>
      </c>
      <c r="G995" s="1" t="s">
        <v>36</v>
      </c>
      <c r="H995" s="1">
        <v>7</v>
      </c>
      <c r="I995" s="1">
        <v>1</v>
      </c>
      <c r="J995" s="1" t="s">
        <v>40</v>
      </c>
      <c r="K995" s="1" t="s">
        <v>41</v>
      </c>
      <c r="L995" s="1" t="s">
        <v>54</v>
      </c>
      <c r="M995" s="1">
        <v>15</v>
      </c>
      <c r="N995" s="1">
        <v>54</v>
      </c>
      <c r="O995" s="1" t="s">
        <v>60</v>
      </c>
      <c r="P995" s="1">
        <v>10</v>
      </c>
      <c r="Q995" s="1">
        <v>20</v>
      </c>
      <c r="R995" s="1">
        <v>20</v>
      </c>
      <c r="S995" s="1">
        <v>30</v>
      </c>
      <c r="T995" s="1">
        <v>19</v>
      </c>
      <c r="U995" s="1" t="s">
        <v>35</v>
      </c>
      <c r="V995" s="1">
        <v>573</v>
      </c>
      <c r="W995" s="5">
        <f>YEAR(Table1[Date])</f>
        <v>2013</v>
      </c>
    </row>
    <row r="996" spans="1:23" ht="15.75" customHeight="1" x14ac:dyDescent="0.25">
      <c r="A996" s="1">
        <v>775</v>
      </c>
      <c r="B996" s="1">
        <v>21</v>
      </c>
      <c r="C996" s="1">
        <v>1</v>
      </c>
      <c r="D996" s="3">
        <v>41548</v>
      </c>
      <c r="E996" s="1">
        <v>31</v>
      </c>
      <c r="F996" s="1" t="s">
        <v>39</v>
      </c>
      <c r="G996" s="1" t="s">
        <v>36</v>
      </c>
      <c r="H996" s="1">
        <v>5</v>
      </c>
      <c r="I996" s="1">
        <v>1</v>
      </c>
      <c r="J996" s="1" t="s">
        <v>40</v>
      </c>
      <c r="K996" s="1" t="s">
        <v>41</v>
      </c>
      <c r="L996" s="1" t="s">
        <v>53</v>
      </c>
      <c r="M996" s="1">
        <v>21</v>
      </c>
      <c r="N996" s="1">
        <v>55</v>
      </c>
      <c r="O996" s="1" t="s">
        <v>48</v>
      </c>
      <c r="P996" s="1">
        <v>10</v>
      </c>
      <c r="Q996" s="1">
        <v>20</v>
      </c>
      <c r="R996" s="1">
        <v>20</v>
      </c>
      <c r="S996" s="1">
        <v>30</v>
      </c>
      <c r="T996" s="1">
        <v>17</v>
      </c>
      <c r="U996" s="1" t="s">
        <v>35</v>
      </c>
      <c r="V996" s="1">
        <v>846</v>
      </c>
      <c r="W996" s="5">
        <f>YEAR(Table1[Date])</f>
        <v>2013</v>
      </c>
    </row>
    <row r="997" spans="1:23" ht="15.75" customHeight="1" x14ac:dyDescent="0.25">
      <c r="A997" s="1">
        <v>435</v>
      </c>
      <c r="B997" s="1">
        <v>103</v>
      </c>
      <c r="C997" s="1">
        <v>19</v>
      </c>
      <c r="D997" s="3">
        <v>41548</v>
      </c>
      <c r="E997" s="1">
        <v>133</v>
      </c>
      <c r="F997" s="1" t="s">
        <v>39</v>
      </c>
      <c r="G997" s="1" t="s">
        <v>36</v>
      </c>
      <c r="H997" s="1">
        <v>33</v>
      </c>
      <c r="I997" s="1">
        <v>1</v>
      </c>
      <c r="J997" s="1" t="s">
        <v>40</v>
      </c>
      <c r="K997" s="1" t="s">
        <v>41</v>
      </c>
      <c r="L997" s="1" t="s">
        <v>53</v>
      </c>
      <c r="M997" s="1">
        <v>129</v>
      </c>
      <c r="N997" s="1">
        <v>251</v>
      </c>
      <c r="O997" s="1" t="s">
        <v>49</v>
      </c>
      <c r="P997" s="1">
        <v>80</v>
      </c>
      <c r="Q997" s="1">
        <v>130</v>
      </c>
      <c r="R997" s="1">
        <v>110</v>
      </c>
      <c r="S997" s="1">
        <v>210</v>
      </c>
      <c r="T997" s="1">
        <v>46</v>
      </c>
      <c r="U997" s="1" t="s">
        <v>35</v>
      </c>
      <c r="V997" s="1">
        <v>564</v>
      </c>
      <c r="W997" s="5">
        <f>YEAR(Table1[Date])</f>
        <v>2013</v>
      </c>
    </row>
    <row r="998" spans="1:23" ht="15.75" customHeight="1" x14ac:dyDescent="0.25">
      <c r="A998" s="1">
        <v>702</v>
      </c>
      <c r="B998" s="1">
        <v>125</v>
      </c>
      <c r="C998" s="1">
        <v>-21</v>
      </c>
      <c r="D998" s="3">
        <v>41548</v>
      </c>
      <c r="E998" s="1">
        <v>173</v>
      </c>
      <c r="F998" s="1" t="s">
        <v>39</v>
      </c>
      <c r="G998" s="1" t="s">
        <v>36</v>
      </c>
      <c r="H998" s="1">
        <v>113</v>
      </c>
      <c r="I998" s="1">
        <v>1</v>
      </c>
      <c r="J998" s="1" t="s">
        <v>23</v>
      </c>
      <c r="K998" s="1" t="s">
        <v>24</v>
      </c>
      <c r="L998" s="1" t="s">
        <v>57</v>
      </c>
      <c r="M998" s="1">
        <v>39</v>
      </c>
      <c r="N998" s="1">
        <v>318</v>
      </c>
      <c r="O998" s="1" t="s">
        <v>48</v>
      </c>
      <c r="P998" s="1">
        <v>90</v>
      </c>
      <c r="Q998" s="1">
        <v>150</v>
      </c>
      <c r="R998" s="1">
        <v>60</v>
      </c>
      <c r="S998" s="1">
        <v>240</v>
      </c>
      <c r="T998" s="1">
        <v>147</v>
      </c>
      <c r="U998" s="1" t="s">
        <v>27</v>
      </c>
      <c r="V998" s="1">
        <v>898</v>
      </c>
      <c r="W998" s="5">
        <f>YEAR(Table1[Date])</f>
        <v>2013</v>
      </c>
    </row>
    <row r="999" spans="1:23" ht="15.75" customHeight="1" x14ac:dyDescent="0.25">
      <c r="A999" s="1">
        <v>360</v>
      </c>
      <c r="B999" s="1">
        <v>125</v>
      </c>
      <c r="C999" s="1">
        <v>41</v>
      </c>
      <c r="D999" s="3">
        <v>41548</v>
      </c>
      <c r="E999" s="1">
        <v>188</v>
      </c>
      <c r="F999" s="1" t="s">
        <v>39</v>
      </c>
      <c r="G999" s="1" t="s">
        <v>36</v>
      </c>
      <c r="H999" s="1">
        <v>41</v>
      </c>
      <c r="I999" s="1">
        <v>1</v>
      </c>
      <c r="J999" s="1" t="s">
        <v>23</v>
      </c>
      <c r="K999" s="1" t="s">
        <v>24</v>
      </c>
      <c r="L999" s="1" t="s">
        <v>57</v>
      </c>
      <c r="M999" s="1">
        <v>171</v>
      </c>
      <c r="N999" s="1">
        <v>334</v>
      </c>
      <c r="O999" s="1" t="s">
        <v>60</v>
      </c>
      <c r="P999" s="1">
        <v>90</v>
      </c>
      <c r="Q999" s="1">
        <v>160</v>
      </c>
      <c r="R999" s="1">
        <v>130</v>
      </c>
      <c r="S999" s="1">
        <v>250</v>
      </c>
      <c r="T999" s="1">
        <v>73</v>
      </c>
      <c r="U999" s="1" t="s">
        <v>27</v>
      </c>
      <c r="V999" s="1">
        <v>1119</v>
      </c>
      <c r="W999" s="5">
        <f>YEAR(Table1[Date])</f>
        <v>2013</v>
      </c>
    </row>
    <row r="1000" spans="1:23" ht="15.75" customHeight="1" x14ac:dyDescent="0.25">
      <c r="A1000" s="1">
        <v>775</v>
      </c>
      <c r="B1000" s="1">
        <v>154</v>
      </c>
      <c r="C1000" s="1">
        <v>58</v>
      </c>
      <c r="D1000" s="3">
        <v>41548</v>
      </c>
      <c r="E1000" s="1">
        <v>213</v>
      </c>
      <c r="F1000" s="1" t="s">
        <v>39</v>
      </c>
      <c r="G1000" s="1" t="s">
        <v>36</v>
      </c>
      <c r="H1000" s="1">
        <v>50</v>
      </c>
      <c r="I1000" s="1">
        <v>1</v>
      </c>
      <c r="J1000" s="1" t="s">
        <v>23</v>
      </c>
      <c r="K1000" s="1" t="s">
        <v>24</v>
      </c>
      <c r="L1000" s="1" t="s">
        <v>25</v>
      </c>
      <c r="M1000" s="1">
        <v>178</v>
      </c>
      <c r="N1000" s="1">
        <v>391</v>
      </c>
      <c r="O1000" s="1" t="s">
        <v>48</v>
      </c>
      <c r="P1000" s="1">
        <v>120</v>
      </c>
      <c r="Q1000" s="1">
        <v>170</v>
      </c>
      <c r="R1000" s="1">
        <v>120</v>
      </c>
      <c r="S1000" s="1">
        <v>290</v>
      </c>
      <c r="T1000" s="1">
        <v>93</v>
      </c>
      <c r="U1000" s="1" t="s">
        <v>27</v>
      </c>
      <c r="V1000" s="1">
        <v>1132</v>
      </c>
      <c r="W1000" s="5">
        <f>YEAR(Table1[Date])</f>
        <v>2013</v>
      </c>
    </row>
    <row r="1001" spans="1:23" ht="15.75" customHeight="1" x14ac:dyDescent="0.25">
      <c r="A1001" s="1">
        <v>541</v>
      </c>
      <c r="B1001" s="1">
        <v>90</v>
      </c>
      <c r="C1001" s="1">
        <v>18</v>
      </c>
      <c r="D1001" s="3">
        <v>41548</v>
      </c>
      <c r="E1001" s="1">
        <v>115</v>
      </c>
      <c r="F1001" s="1" t="s">
        <v>39</v>
      </c>
      <c r="G1001" s="1" t="s">
        <v>36</v>
      </c>
      <c r="H1001" s="1">
        <v>29</v>
      </c>
      <c r="I1001" s="1">
        <v>1</v>
      </c>
      <c r="J1001" s="1" t="s">
        <v>23</v>
      </c>
      <c r="K1001" s="1" t="s">
        <v>24</v>
      </c>
      <c r="L1001" s="1" t="s">
        <v>25</v>
      </c>
      <c r="M1001" s="1">
        <v>108</v>
      </c>
      <c r="N1001" s="1">
        <v>218</v>
      </c>
      <c r="O1001" s="1" t="s">
        <v>56</v>
      </c>
      <c r="P1001" s="1">
        <v>60</v>
      </c>
      <c r="Q1001" s="1">
        <v>100</v>
      </c>
      <c r="R1001" s="1">
        <v>90</v>
      </c>
      <c r="S1001" s="1">
        <v>160</v>
      </c>
      <c r="T1001" s="1">
        <v>42</v>
      </c>
      <c r="U1001" s="1" t="s">
        <v>27</v>
      </c>
      <c r="V1001" s="1">
        <v>572</v>
      </c>
      <c r="W1001" s="5">
        <f>YEAR(Table1[Date])</f>
        <v>2013</v>
      </c>
    </row>
    <row r="1002" spans="1:23" ht="15.75" customHeight="1" x14ac:dyDescent="0.25">
      <c r="A1002" s="1">
        <v>775</v>
      </c>
      <c r="B1002" s="1">
        <v>122</v>
      </c>
      <c r="C1002" s="1">
        <v>39</v>
      </c>
      <c r="D1002" s="3">
        <v>41548</v>
      </c>
      <c r="E1002" s="1">
        <v>176</v>
      </c>
      <c r="F1002" s="1" t="s">
        <v>39</v>
      </c>
      <c r="G1002" s="1" t="s">
        <v>36</v>
      </c>
      <c r="H1002" s="1">
        <v>39</v>
      </c>
      <c r="I1002" s="1">
        <v>1</v>
      </c>
      <c r="J1002" s="1" t="s">
        <v>23</v>
      </c>
      <c r="K1002" s="1" t="s">
        <v>24</v>
      </c>
      <c r="L1002" s="1" t="s">
        <v>28</v>
      </c>
      <c r="M1002" s="1">
        <v>169</v>
      </c>
      <c r="N1002" s="1">
        <v>318</v>
      </c>
      <c r="O1002" s="1" t="s">
        <v>48</v>
      </c>
      <c r="P1002" s="1">
        <v>90</v>
      </c>
      <c r="Q1002" s="1">
        <v>150</v>
      </c>
      <c r="R1002" s="1">
        <v>130</v>
      </c>
      <c r="S1002" s="1">
        <v>240</v>
      </c>
      <c r="T1002" s="1">
        <v>62</v>
      </c>
      <c r="U1002" s="1" t="s">
        <v>27</v>
      </c>
      <c r="V1002" s="1">
        <v>789</v>
      </c>
      <c r="W1002" s="5">
        <f>YEAR(Table1[Date])</f>
        <v>2013</v>
      </c>
    </row>
    <row r="1003" spans="1:23" ht="15.75" customHeight="1" x14ac:dyDescent="0.25">
      <c r="A1003" s="1">
        <v>435</v>
      </c>
      <c r="B1003" s="1">
        <v>86</v>
      </c>
      <c r="C1003" s="1">
        <v>-40</v>
      </c>
      <c r="D1003" s="3">
        <v>41548</v>
      </c>
      <c r="E1003" s="1">
        <v>23</v>
      </c>
      <c r="F1003" s="1" t="s">
        <v>39</v>
      </c>
      <c r="G1003" s="1" t="s">
        <v>36</v>
      </c>
      <c r="H1003" s="1">
        <v>26</v>
      </c>
      <c r="I1003" s="1">
        <v>1</v>
      </c>
      <c r="J1003" s="1" t="s">
        <v>23</v>
      </c>
      <c r="K1003" s="1" t="s">
        <v>24</v>
      </c>
      <c r="L1003" s="1" t="s">
        <v>28</v>
      </c>
      <c r="M1003" s="1">
        <v>-40</v>
      </c>
      <c r="N1003" s="1">
        <v>116</v>
      </c>
      <c r="O1003" s="1" t="s">
        <v>49</v>
      </c>
      <c r="P1003" s="1">
        <v>60</v>
      </c>
      <c r="Q1003" s="1">
        <v>20</v>
      </c>
      <c r="R1003" s="1">
        <v>0</v>
      </c>
      <c r="S1003" s="1">
        <v>80</v>
      </c>
      <c r="T1003" s="1">
        <v>50</v>
      </c>
      <c r="U1003" s="1" t="s">
        <v>27</v>
      </c>
      <c r="V1003" s="1">
        <v>1698</v>
      </c>
      <c r="W1003" s="5">
        <f>YEAR(Table1[Date])</f>
        <v>2013</v>
      </c>
    </row>
    <row r="1004" spans="1:23" ht="15.75" customHeight="1" x14ac:dyDescent="0.25">
      <c r="A1004" s="1">
        <v>775</v>
      </c>
      <c r="B1004" s="1">
        <v>257</v>
      </c>
      <c r="C1004" s="1">
        <v>202</v>
      </c>
      <c r="D1004" s="3">
        <v>41548</v>
      </c>
      <c r="E1004" s="1">
        <v>341</v>
      </c>
      <c r="F1004" s="1" t="s">
        <v>39</v>
      </c>
      <c r="G1004" s="1" t="s">
        <v>36</v>
      </c>
      <c r="H1004" s="1">
        <v>84</v>
      </c>
      <c r="I1004" s="1">
        <v>1</v>
      </c>
      <c r="J1004" s="1" t="s">
        <v>23</v>
      </c>
      <c r="K1004" s="1" t="s">
        <v>32</v>
      </c>
      <c r="L1004" s="1" t="s">
        <v>33</v>
      </c>
      <c r="M1004" s="1">
        <v>332</v>
      </c>
      <c r="N1004" s="1">
        <v>637</v>
      </c>
      <c r="O1004" s="1" t="s">
        <v>48</v>
      </c>
      <c r="P1004" s="1">
        <v>110</v>
      </c>
      <c r="Q1004" s="1">
        <v>180</v>
      </c>
      <c r="R1004" s="1">
        <v>130</v>
      </c>
      <c r="S1004" s="1">
        <v>290</v>
      </c>
      <c r="T1004" s="1">
        <v>117</v>
      </c>
      <c r="U1004" s="1" t="s">
        <v>35</v>
      </c>
      <c r="V1004" s="1">
        <v>1662</v>
      </c>
      <c r="W1004" s="5">
        <f>YEAR(Table1[Date])</f>
        <v>2013</v>
      </c>
    </row>
    <row r="1005" spans="1:23" ht="15.75" customHeight="1" x14ac:dyDescent="0.25">
      <c r="A1005" s="1">
        <v>971</v>
      </c>
      <c r="B1005" s="1">
        <v>21</v>
      </c>
      <c r="C1005" s="1">
        <v>4</v>
      </c>
      <c r="D1005" s="3">
        <v>41548</v>
      </c>
      <c r="E1005" s="1">
        <v>32</v>
      </c>
      <c r="F1005" s="1" t="s">
        <v>39</v>
      </c>
      <c r="G1005" s="1" t="s">
        <v>36</v>
      </c>
      <c r="H1005" s="1">
        <v>5</v>
      </c>
      <c r="I1005" s="1">
        <v>1</v>
      </c>
      <c r="J1005" s="1" t="s">
        <v>23</v>
      </c>
      <c r="K1005" s="1" t="s">
        <v>32</v>
      </c>
      <c r="L1005" s="1" t="s">
        <v>33</v>
      </c>
      <c r="M1005" s="1">
        <v>24</v>
      </c>
      <c r="N1005" s="1">
        <v>56</v>
      </c>
      <c r="O1005" s="1" t="s">
        <v>56</v>
      </c>
      <c r="P1005" s="1">
        <v>0</v>
      </c>
      <c r="Q1005" s="1">
        <v>20</v>
      </c>
      <c r="R1005" s="1">
        <v>20</v>
      </c>
      <c r="S1005" s="1">
        <v>20</v>
      </c>
      <c r="T1005" s="1">
        <v>16</v>
      </c>
      <c r="U1005" s="1" t="s">
        <v>35</v>
      </c>
      <c r="V1005" s="1">
        <v>480</v>
      </c>
      <c r="W1005" s="5">
        <f>YEAR(Table1[Date])</f>
        <v>2013</v>
      </c>
    </row>
    <row r="1006" spans="1:23" ht="15.75" customHeight="1" x14ac:dyDescent="0.25">
      <c r="A1006" s="1">
        <v>775</v>
      </c>
      <c r="B1006" s="1">
        <v>239</v>
      </c>
      <c r="C1006" s="1">
        <v>141</v>
      </c>
      <c r="D1006" s="3">
        <v>41548</v>
      </c>
      <c r="E1006" s="1">
        <v>239</v>
      </c>
      <c r="F1006" s="1" t="s">
        <v>39</v>
      </c>
      <c r="G1006" s="1" t="s">
        <v>36</v>
      </c>
      <c r="H1006" s="1">
        <v>66</v>
      </c>
      <c r="I1006" s="1">
        <v>1</v>
      </c>
      <c r="J1006" s="1" t="s">
        <v>23</v>
      </c>
      <c r="K1006" s="1" t="s">
        <v>32</v>
      </c>
      <c r="L1006" s="1" t="s">
        <v>61</v>
      </c>
      <c r="M1006" s="1">
        <v>221</v>
      </c>
      <c r="N1006" s="1">
        <v>509</v>
      </c>
      <c r="O1006" s="1" t="s">
        <v>48</v>
      </c>
      <c r="P1006" s="1">
        <v>110</v>
      </c>
      <c r="Q1006" s="1">
        <v>120</v>
      </c>
      <c r="R1006" s="1">
        <v>80</v>
      </c>
      <c r="S1006" s="1">
        <v>230</v>
      </c>
      <c r="T1006" s="1">
        <v>90</v>
      </c>
      <c r="U1006" s="1" t="s">
        <v>35</v>
      </c>
      <c r="V1006" s="1">
        <v>1755</v>
      </c>
      <c r="W1006" s="5">
        <f>YEAR(Table1[Date])</f>
        <v>2013</v>
      </c>
    </row>
    <row r="1007" spans="1:23" ht="15.75" customHeight="1" x14ac:dyDescent="0.25">
      <c r="A1007" s="1">
        <v>702</v>
      </c>
      <c r="B1007" s="1">
        <v>255</v>
      </c>
      <c r="C1007" s="1">
        <v>-369</v>
      </c>
      <c r="D1007" s="3">
        <v>41548</v>
      </c>
      <c r="E1007" s="1">
        <v>-255</v>
      </c>
      <c r="F1007" s="1" t="s">
        <v>39</v>
      </c>
      <c r="G1007" s="1" t="s">
        <v>36</v>
      </c>
      <c r="H1007" s="1">
        <v>96</v>
      </c>
      <c r="I1007" s="1">
        <v>1</v>
      </c>
      <c r="J1007" s="1" t="s">
        <v>23</v>
      </c>
      <c r="K1007" s="1" t="s">
        <v>32</v>
      </c>
      <c r="L1007" s="1" t="s">
        <v>37</v>
      </c>
      <c r="M1007" s="1">
        <v>-539</v>
      </c>
      <c r="N1007" s="1">
        <v>22</v>
      </c>
      <c r="O1007" s="1" t="s">
        <v>48</v>
      </c>
      <c r="P1007" s="1">
        <v>110</v>
      </c>
      <c r="Q1007" s="1">
        <v>-110</v>
      </c>
      <c r="R1007" s="1">
        <v>-170</v>
      </c>
      <c r="S1007" s="1">
        <v>0</v>
      </c>
      <c r="T1007" s="1">
        <v>129</v>
      </c>
      <c r="U1007" s="1" t="s">
        <v>35</v>
      </c>
      <c r="V1007" s="1">
        <v>7058</v>
      </c>
      <c r="W1007" s="5">
        <f>YEAR(Table1[Date])</f>
        <v>2013</v>
      </c>
    </row>
    <row r="1008" spans="1:23" ht="15.75" customHeight="1" x14ac:dyDescent="0.25">
      <c r="A1008" s="1">
        <v>435</v>
      </c>
      <c r="B1008" s="1">
        <v>25</v>
      </c>
      <c r="C1008" s="1">
        <v>-28</v>
      </c>
      <c r="D1008" s="3">
        <v>41548</v>
      </c>
      <c r="E1008" s="1">
        <v>31</v>
      </c>
      <c r="F1008" s="1" t="s">
        <v>39</v>
      </c>
      <c r="G1008" s="1" t="s">
        <v>36</v>
      </c>
      <c r="H1008" s="1">
        <v>9</v>
      </c>
      <c r="I1008" s="1">
        <v>1</v>
      </c>
      <c r="J1008" s="1" t="s">
        <v>23</v>
      </c>
      <c r="K1008" s="1" t="s">
        <v>32</v>
      </c>
      <c r="L1008" s="1" t="s">
        <v>37</v>
      </c>
      <c r="M1008" s="1">
        <v>-18</v>
      </c>
      <c r="N1008" s="1">
        <v>60</v>
      </c>
      <c r="O1008" s="1" t="s">
        <v>49</v>
      </c>
      <c r="P1008" s="1">
        <v>0</v>
      </c>
      <c r="Q1008" s="1">
        <v>20</v>
      </c>
      <c r="R1008" s="1">
        <v>10</v>
      </c>
      <c r="S1008" s="1">
        <v>20</v>
      </c>
      <c r="T1008" s="1">
        <v>43</v>
      </c>
      <c r="U1008" s="1" t="s">
        <v>35</v>
      </c>
      <c r="V1008" s="1">
        <v>209</v>
      </c>
      <c r="W1008" s="5">
        <f>YEAR(Table1[Date])</f>
        <v>2013</v>
      </c>
    </row>
    <row r="1009" spans="1:23" ht="15.75" customHeight="1" x14ac:dyDescent="0.25">
      <c r="A1009" s="1">
        <v>626</v>
      </c>
      <c r="B1009" s="1">
        <v>173</v>
      </c>
      <c r="C1009" s="1">
        <v>-58</v>
      </c>
      <c r="D1009" s="3">
        <v>41579</v>
      </c>
      <c r="E1009" s="1">
        <v>-27</v>
      </c>
      <c r="F1009" s="1" t="s">
        <v>21</v>
      </c>
      <c r="G1009" s="1" t="s">
        <v>36</v>
      </c>
      <c r="H1009" s="1">
        <v>57</v>
      </c>
      <c r="I1009" s="1">
        <v>1</v>
      </c>
      <c r="J1009" s="1" t="s">
        <v>40</v>
      </c>
      <c r="K1009" s="1" t="s">
        <v>45</v>
      </c>
      <c r="L1009" s="1" t="s">
        <v>46</v>
      </c>
      <c r="M1009" s="1">
        <v>-188</v>
      </c>
      <c r="N1009" s="1">
        <v>156</v>
      </c>
      <c r="O1009" s="1" t="s">
        <v>38</v>
      </c>
      <c r="P1009" s="1">
        <v>200</v>
      </c>
      <c r="Q1009" s="1">
        <v>-30</v>
      </c>
      <c r="R1009" s="1">
        <v>-130</v>
      </c>
      <c r="S1009" s="1">
        <v>170</v>
      </c>
      <c r="T1009" s="1">
        <v>100</v>
      </c>
      <c r="U1009" s="1" t="s">
        <v>27</v>
      </c>
      <c r="V1009" s="1">
        <v>3909</v>
      </c>
      <c r="W1009" s="5">
        <f>YEAR(Table1[Date])</f>
        <v>2013</v>
      </c>
    </row>
    <row r="1010" spans="1:23" ht="15.75" customHeight="1" x14ac:dyDescent="0.25">
      <c r="A1010" s="1">
        <v>213</v>
      </c>
      <c r="B1010" s="1">
        <v>228</v>
      </c>
      <c r="C1010" s="1">
        <v>102</v>
      </c>
      <c r="D1010" s="3">
        <v>41579</v>
      </c>
      <c r="E1010" s="1">
        <v>304</v>
      </c>
      <c r="F1010" s="1" t="s">
        <v>21</v>
      </c>
      <c r="G1010" s="1" t="s">
        <v>36</v>
      </c>
      <c r="H1010" s="1">
        <v>75</v>
      </c>
      <c r="I1010" s="1">
        <v>1</v>
      </c>
      <c r="J1010" s="1" t="s">
        <v>40</v>
      </c>
      <c r="K1010" s="1" t="s">
        <v>41</v>
      </c>
      <c r="L1010" s="1" t="s">
        <v>42</v>
      </c>
      <c r="M1010" s="1">
        <v>292</v>
      </c>
      <c r="N1010" s="1">
        <v>567</v>
      </c>
      <c r="O1010" s="1" t="s">
        <v>38</v>
      </c>
      <c r="P1010" s="1">
        <v>220</v>
      </c>
      <c r="Q1010" s="1">
        <v>290</v>
      </c>
      <c r="R1010" s="1">
        <v>190</v>
      </c>
      <c r="S1010" s="1">
        <v>510</v>
      </c>
      <c r="T1010" s="1">
        <v>107</v>
      </c>
      <c r="U1010" s="1" t="s">
        <v>27</v>
      </c>
      <c r="V1010" s="1">
        <v>1691</v>
      </c>
      <c r="W1010" s="5">
        <f>YEAR(Table1[Date])</f>
        <v>2013</v>
      </c>
    </row>
    <row r="1011" spans="1:23" ht="15.75" customHeight="1" x14ac:dyDescent="0.25">
      <c r="A1011" s="1">
        <v>916</v>
      </c>
      <c r="B1011" s="1">
        <v>113</v>
      </c>
      <c r="C1011" s="1">
        <v>-33</v>
      </c>
      <c r="D1011" s="3">
        <v>41579</v>
      </c>
      <c r="E1011" s="1">
        <v>3</v>
      </c>
      <c r="F1011" s="1" t="s">
        <v>21</v>
      </c>
      <c r="G1011" s="1" t="s">
        <v>36</v>
      </c>
      <c r="H1011" s="1">
        <v>36</v>
      </c>
      <c r="I1011" s="1">
        <v>1</v>
      </c>
      <c r="J1011" s="1" t="s">
        <v>40</v>
      </c>
      <c r="K1011" s="1" t="s">
        <v>45</v>
      </c>
      <c r="L1011" s="1" t="s">
        <v>50</v>
      </c>
      <c r="M1011" s="1">
        <v>-83</v>
      </c>
      <c r="N1011" s="1">
        <v>124</v>
      </c>
      <c r="O1011" s="1" t="s">
        <v>38</v>
      </c>
      <c r="P1011" s="1">
        <v>130</v>
      </c>
      <c r="Q1011" s="1">
        <v>0</v>
      </c>
      <c r="R1011" s="1">
        <v>-50</v>
      </c>
      <c r="S1011" s="1">
        <v>130</v>
      </c>
      <c r="T1011" s="1">
        <v>59</v>
      </c>
      <c r="U1011" s="1" t="s">
        <v>35</v>
      </c>
      <c r="V1011" s="1">
        <v>2758</v>
      </c>
      <c r="W1011" s="5">
        <f>YEAR(Table1[Date])</f>
        <v>2013</v>
      </c>
    </row>
    <row r="1012" spans="1:23" ht="15.75" customHeight="1" x14ac:dyDescent="0.25">
      <c r="A1012" s="1">
        <v>213</v>
      </c>
      <c r="B1012" s="1">
        <v>249</v>
      </c>
      <c r="C1012" s="1">
        <v>39</v>
      </c>
      <c r="D1012" s="3">
        <v>41579</v>
      </c>
      <c r="E1012" s="1">
        <v>374</v>
      </c>
      <c r="F1012" s="1" t="s">
        <v>21</v>
      </c>
      <c r="G1012" s="1" t="s">
        <v>36</v>
      </c>
      <c r="H1012" s="1">
        <v>87</v>
      </c>
      <c r="I1012" s="1">
        <v>1</v>
      </c>
      <c r="J1012" s="1" t="s">
        <v>40</v>
      </c>
      <c r="K1012" s="1" t="s">
        <v>45</v>
      </c>
      <c r="L1012" s="1" t="s">
        <v>52</v>
      </c>
      <c r="M1012" s="1">
        <v>349</v>
      </c>
      <c r="N1012" s="1">
        <v>664</v>
      </c>
      <c r="O1012" s="1" t="s">
        <v>38</v>
      </c>
      <c r="P1012" s="1">
        <v>290</v>
      </c>
      <c r="Q1012" s="1">
        <v>450</v>
      </c>
      <c r="R1012" s="1">
        <v>310</v>
      </c>
      <c r="S1012" s="1">
        <v>740</v>
      </c>
      <c r="T1012" s="1">
        <v>139</v>
      </c>
      <c r="U1012" s="1" t="s">
        <v>35</v>
      </c>
      <c r="V1012" s="1">
        <v>2580</v>
      </c>
      <c r="W1012" s="5">
        <f>YEAR(Table1[Date])</f>
        <v>2013</v>
      </c>
    </row>
    <row r="1013" spans="1:23" ht="15.75" customHeight="1" x14ac:dyDescent="0.25">
      <c r="A1013" s="1">
        <v>951</v>
      </c>
      <c r="B1013" s="1">
        <v>211</v>
      </c>
      <c r="C1013" s="1">
        <v>51</v>
      </c>
      <c r="D1013" s="3">
        <v>41579</v>
      </c>
      <c r="E1013" s="1">
        <v>212</v>
      </c>
      <c r="F1013" s="1" t="s">
        <v>21</v>
      </c>
      <c r="G1013" s="1" t="s">
        <v>36</v>
      </c>
      <c r="H1013" s="1">
        <v>59</v>
      </c>
      <c r="I1013" s="1">
        <v>1</v>
      </c>
      <c r="J1013" s="1" t="s">
        <v>40</v>
      </c>
      <c r="K1013" s="1" t="s">
        <v>41</v>
      </c>
      <c r="L1013" s="1" t="s">
        <v>54</v>
      </c>
      <c r="M1013" s="1">
        <v>191</v>
      </c>
      <c r="N1013" s="1">
        <v>451</v>
      </c>
      <c r="O1013" s="1" t="s">
        <v>38</v>
      </c>
      <c r="P1013" s="1">
        <v>200</v>
      </c>
      <c r="Q1013" s="1">
        <v>210</v>
      </c>
      <c r="R1013" s="1">
        <v>140</v>
      </c>
      <c r="S1013" s="1">
        <v>410</v>
      </c>
      <c r="T1013" s="1">
        <v>83</v>
      </c>
      <c r="U1013" s="1" t="s">
        <v>35</v>
      </c>
      <c r="V1013" s="1">
        <v>1778</v>
      </c>
      <c r="W1013" s="5">
        <f>YEAR(Table1[Date])</f>
        <v>2013</v>
      </c>
    </row>
    <row r="1014" spans="1:23" ht="15.75" customHeight="1" x14ac:dyDescent="0.25">
      <c r="A1014" s="1">
        <v>916</v>
      </c>
      <c r="B1014" s="1">
        <v>121</v>
      </c>
      <c r="C1014" s="1">
        <v>-1</v>
      </c>
      <c r="D1014" s="3">
        <v>41579</v>
      </c>
      <c r="E1014" s="1">
        <v>168</v>
      </c>
      <c r="F1014" s="1" t="s">
        <v>21</v>
      </c>
      <c r="G1014" s="1" t="s">
        <v>36</v>
      </c>
      <c r="H1014" s="1">
        <v>109</v>
      </c>
      <c r="I1014" s="1">
        <v>1</v>
      </c>
      <c r="J1014" s="1" t="s">
        <v>40</v>
      </c>
      <c r="K1014" s="1" t="s">
        <v>41</v>
      </c>
      <c r="L1014" s="1" t="s">
        <v>53</v>
      </c>
      <c r="M1014" s="1">
        <v>39</v>
      </c>
      <c r="N1014" s="1">
        <v>308</v>
      </c>
      <c r="O1014" s="1" t="s">
        <v>38</v>
      </c>
      <c r="P1014" s="1">
        <v>110</v>
      </c>
      <c r="Q1014" s="1">
        <v>170</v>
      </c>
      <c r="R1014" s="1">
        <v>40</v>
      </c>
      <c r="S1014" s="1">
        <v>280</v>
      </c>
      <c r="T1014" s="1">
        <v>142</v>
      </c>
      <c r="U1014" s="1" t="s">
        <v>35</v>
      </c>
      <c r="V1014" s="1">
        <v>912</v>
      </c>
      <c r="W1014" s="5">
        <f>YEAR(Table1[Date])</f>
        <v>2013</v>
      </c>
    </row>
    <row r="1015" spans="1:23" ht="15.75" customHeight="1" x14ac:dyDescent="0.25">
      <c r="A1015" s="1">
        <v>760</v>
      </c>
      <c r="B1015" s="1">
        <v>81</v>
      </c>
      <c r="C1015" s="1">
        <v>45</v>
      </c>
      <c r="D1015" s="3">
        <v>41579</v>
      </c>
      <c r="E1015" s="1">
        <v>117</v>
      </c>
      <c r="F1015" s="1" t="s">
        <v>21</v>
      </c>
      <c r="G1015" s="1" t="s">
        <v>36</v>
      </c>
      <c r="H1015" s="1">
        <v>22</v>
      </c>
      <c r="I1015" s="1">
        <v>1</v>
      </c>
      <c r="J1015" s="1" t="s">
        <v>23</v>
      </c>
      <c r="K1015" s="1" t="s">
        <v>24</v>
      </c>
      <c r="L1015" s="1" t="s">
        <v>57</v>
      </c>
      <c r="M1015" s="1">
        <v>125</v>
      </c>
      <c r="N1015" s="1">
        <v>211</v>
      </c>
      <c r="O1015" s="1" t="s">
        <v>38</v>
      </c>
      <c r="P1015" s="1">
        <v>70</v>
      </c>
      <c r="Q1015" s="1">
        <v>110</v>
      </c>
      <c r="R1015" s="1">
        <v>80</v>
      </c>
      <c r="S1015" s="1">
        <v>180</v>
      </c>
      <c r="T1015" s="1">
        <v>33</v>
      </c>
      <c r="U1015" s="1" t="s">
        <v>27</v>
      </c>
      <c r="V1015" s="1">
        <v>984</v>
      </c>
      <c r="W1015" s="5">
        <f>YEAR(Table1[Date])</f>
        <v>2013</v>
      </c>
    </row>
    <row r="1016" spans="1:23" ht="15.75" customHeight="1" x14ac:dyDescent="0.25">
      <c r="A1016" s="1">
        <v>510</v>
      </c>
      <c r="B1016" s="1">
        <v>225</v>
      </c>
      <c r="C1016" s="1">
        <v>98</v>
      </c>
      <c r="D1016" s="3">
        <v>41579</v>
      </c>
      <c r="E1016" s="1">
        <v>265</v>
      </c>
      <c r="F1016" s="1" t="s">
        <v>21</v>
      </c>
      <c r="G1016" s="1" t="s">
        <v>36</v>
      </c>
      <c r="H1016" s="1">
        <v>69</v>
      </c>
      <c r="I1016" s="1">
        <v>1</v>
      </c>
      <c r="J1016" s="1" t="s">
        <v>23</v>
      </c>
      <c r="K1016" s="1" t="s">
        <v>24</v>
      </c>
      <c r="L1016" s="1" t="s">
        <v>25</v>
      </c>
      <c r="M1016" s="1">
        <v>258</v>
      </c>
      <c r="N1016" s="1">
        <v>522</v>
      </c>
      <c r="O1016" s="1" t="s">
        <v>38</v>
      </c>
      <c r="P1016" s="1">
        <v>210</v>
      </c>
      <c r="Q1016" s="1">
        <v>240</v>
      </c>
      <c r="R1016" s="1">
        <v>160</v>
      </c>
      <c r="S1016" s="1">
        <v>450</v>
      </c>
      <c r="T1016" s="1">
        <v>91</v>
      </c>
      <c r="U1016" s="1" t="s">
        <v>27</v>
      </c>
      <c r="V1016" s="1">
        <v>1272</v>
      </c>
      <c r="W1016" s="5">
        <f>YEAR(Table1[Date])</f>
        <v>2013</v>
      </c>
    </row>
    <row r="1017" spans="1:23" ht="15.75" customHeight="1" x14ac:dyDescent="0.25">
      <c r="A1017" s="1">
        <v>805</v>
      </c>
      <c r="B1017" s="1">
        <v>118</v>
      </c>
      <c r="C1017" s="1">
        <v>80</v>
      </c>
      <c r="D1017" s="3">
        <v>41579</v>
      </c>
      <c r="E1017" s="1">
        <v>172</v>
      </c>
      <c r="F1017" s="1" t="s">
        <v>21</v>
      </c>
      <c r="G1017" s="1" t="s">
        <v>36</v>
      </c>
      <c r="H1017" s="1">
        <v>33</v>
      </c>
      <c r="I1017" s="1">
        <v>1</v>
      </c>
      <c r="J1017" s="1" t="s">
        <v>23</v>
      </c>
      <c r="K1017" s="1" t="s">
        <v>32</v>
      </c>
      <c r="L1017" s="1" t="s">
        <v>33</v>
      </c>
      <c r="M1017" s="1">
        <v>190</v>
      </c>
      <c r="N1017" s="1">
        <v>309</v>
      </c>
      <c r="O1017" s="1" t="s">
        <v>38</v>
      </c>
      <c r="P1017" s="1">
        <v>80</v>
      </c>
      <c r="Q1017" s="1">
        <v>130</v>
      </c>
      <c r="R1017" s="1">
        <v>110</v>
      </c>
      <c r="S1017" s="1">
        <v>210</v>
      </c>
      <c r="T1017" s="1">
        <v>44</v>
      </c>
      <c r="U1017" s="1" t="s">
        <v>35</v>
      </c>
      <c r="V1017" s="1">
        <v>930</v>
      </c>
      <c r="W1017" s="5">
        <f>YEAR(Table1[Date])</f>
        <v>2013</v>
      </c>
    </row>
    <row r="1018" spans="1:23" ht="15.75" customHeight="1" x14ac:dyDescent="0.25">
      <c r="A1018" s="1">
        <v>435</v>
      </c>
      <c r="B1018" s="1">
        <v>82</v>
      </c>
      <c r="C1018" s="1">
        <v>-4</v>
      </c>
      <c r="D1018" s="3">
        <v>41579</v>
      </c>
      <c r="E1018" s="1">
        <v>102</v>
      </c>
      <c r="F1018" s="1" t="s">
        <v>39</v>
      </c>
      <c r="G1018" s="1" t="s">
        <v>36</v>
      </c>
      <c r="H1018" s="1">
        <v>31</v>
      </c>
      <c r="I1018" s="1">
        <v>1</v>
      </c>
      <c r="J1018" s="1" t="s">
        <v>40</v>
      </c>
      <c r="K1018" s="1" t="s">
        <v>45</v>
      </c>
      <c r="L1018" s="1" t="s">
        <v>46</v>
      </c>
      <c r="M1018" s="1">
        <v>56</v>
      </c>
      <c r="N1018" s="1">
        <v>196</v>
      </c>
      <c r="O1018" s="1" t="s">
        <v>49</v>
      </c>
      <c r="P1018" s="1">
        <v>90</v>
      </c>
      <c r="Q1018" s="1">
        <v>120</v>
      </c>
      <c r="R1018" s="1">
        <v>60</v>
      </c>
      <c r="S1018" s="1">
        <v>210</v>
      </c>
      <c r="T1018" s="1">
        <v>64</v>
      </c>
      <c r="U1018" s="1" t="s">
        <v>27</v>
      </c>
      <c r="V1018" s="1">
        <v>601</v>
      </c>
      <c r="W1018" s="5">
        <f>YEAR(Table1[Date])</f>
        <v>2013</v>
      </c>
    </row>
    <row r="1019" spans="1:23" ht="15.75" customHeight="1" x14ac:dyDescent="0.25">
      <c r="A1019" s="1">
        <v>509</v>
      </c>
      <c r="B1019" s="1">
        <v>94</v>
      </c>
      <c r="C1019" s="1">
        <v>-16</v>
      </c>
      <c r="D1019" s="3">
        <v>41579</v>
      </c>
      <c r="E1019" s="1">
        <v>130</v>
      </c>
      <c r="F1019" s="1" t="s">
        <v>39</v>
      </c>
      <c r="G1019" s="1" t="s">
        <v>36</v>
      </c>
      <c r="H1019" s="1">
        <v>85</v>
      </c>
      <c r="I1019" s="1">
        <v>1</v>
      </c>
      <c r="J1019" s="1" t="s">
        <v>40</v>
      </c>
      <c r="K1019" s="1" t="s">
        <v>45</v>
      </c>
      <c r="L1019" s="1" t="s">
        <v>46</v>
      </c>
      <c r="M1019" s="1">
        <v>24</v>
      </c>
      <c r="N1019" s="1">
        <v>239</v>
      </c>
      <c r="O1019" s="1" t="s">
        <v>60</v>
      </c>
      <c r="P1019" s="1">
        <v>110</v>
      </c>
      <c r="Q1019" s="1">
        <v>150</v>
      </c>
      <c r="R1019" s="1">
        <v>40</v>
      </c>
      <c r="S1019" s="1">
        <v>260</v>
      </c>
      <c r="T1019" s="1">
        <v>114</v>
      </c>
      <c r="U1019" s="1" t="s">
        <v>27</v>
      </c>
      <c r="V1019" s="1">
        <v>694</v>
      </c>
      <c r="W1019" s="5">
        <f>YEAR(Table1[Date])</f>
        <v>2013</v>
      </c>
    </row>
    <row r="1020" spans="1:23" ht="15.75" customHeight="1" x14ac:dyDescent="0.25">
      <c r="A1020" s="1">
        <v>971</v>
      </c>
      <c r="B1020" s="1">
        <v>181</v>
      </c>
      <c r="C1020" s="1">
        <v>40</v>
      </c>
      <c r="D1020" s="3">
        <v>41579</v>
      </c>
      <c r="E1020" s="1">
        <v>182</v>
      </c>
      <c r="F1020" s="1" t="s">
        <v>39</v>
      </c>
      <c r="G1020" s="1" t="s">
        <v>36</v>
      </c>
      <c r="H1020" s="1">
        <v>50</v>
      </c>
      <c r="I1020" s="1">
        <v>1</v>
      </c>
      <c r="J1020" s="1" t="s">
        <v>40</v>
      </c>
      <c r="K1020" s="1" t="s">
        <v>41</v>
      </c>
      <c r="L1020" s="1" t="s">
        <v>42</v>
      </c>
      <c r="M1020" s="1">
        <v>160</v>
      </c>
      <c r="N1020" s="1">
        <v>387</v>
      </c>
      <c r="O1020" s="1" t="s">
        <v>56</v>
      </c>
      <c r="P1020" s="1">
        <v>170</v>
      </c>
      <c r="Q1020" s="1">
        <v>180</v>
      </c>
      <c r="R1020" s="1">
        <v>120</v>
      </c>
      <c r="S1020" s="1">
        <v>350</v>
      </c>
      <c r="T1020" s="1">
        <v>74</v>
      </c>
      <c r="U1020" s="1" t="s">
        <v>27</v>
      </c>
      <c r="V1020" s="1">
        <v>1283</v>
      </c>
      <c r="W1020" s="5">
        <f>YEAR(Table1[Date])</f>
        <v>2013</v>
      </c>
    </row>
    <row r="1021" spans="1:23" ht="15.75" customHeight="1" x14ac:dyDescent="0.25">
      <c r="A1021" s="1">
        <v>435</v>
      </c>
      <c r="B1021" s="1">
        <v>69</v>
      </c>
      <c r="C1021" s="1">
        <v>8</v>
      </c>
      <c r="D1021" s="3">
        <v>41579</v>
      </c>
      <c r="E1021" s="1">
        <v>81</v>
      </c>
      <c r="F1021" s="1" t="s">
        <v>39</v>
      </c>
      <c r="G1021" s="1" t="s">
        <v>36</v>
      </c>
      <c r="H1021" s="1">
        <v>21</v>
      </c>
      <c r="I1021" s="1">
        <v>1</v>
      </c>
      <c r="J1021" s="1" t="s">
        <v>40</v>
      </c>
      <c r="K1021" s="1" t="s">
        <v>45</v>
      </c>
      <c r="L1021" s="1" t="s">
        <v>50</v>
      </c>
      <c r="M1021" s="1">
        <v>58</v>
      </c>
      <c r="N1021" s="1">
        <v>160</v>
      </c>
      <c r="O1021" s="1" t="s">
        <v>49</v>
      </c>
      <c r="P1021" s="1">
        <v>80</v>
      </c>
      <c r="Q1021" s="1">
        <v>90</v>
      </c>
      <c r="R1021" s="1">
        <v>50</v>
      </c>
      <c r="S1021" s="1">
        <v>170</v>
      </c>
      <c r="T1021" s="1">
        <v>42</v>
      </c>
      <c r="U1021" s="1" t="s">
        <v>35</v>
      </c>
      <c r="V1021" s="1">
        <v>1060</v>
      </c>
      <c r="W1021" s="5">
        <f>YEAR(Table1[Date])</f>
        <v>2013</v>
      </c>
    </row>
    <row r="1022" spans="1:23" ht="15.75" customHeight="1" x14ac:dyDescent="0.25">
      <c r="A1022" s="1">
        <v>541</v>
      </c>
      <c r="B1022" s="1">
        <v>53</v>
      </c>
      <c r="C1022" s="1">
        <v>-19</v>
      </c>
      <c r="D1022" s="3">
        <v>41579</v>
      </c>
      <c r="E1022" s="1">
        <v>75</v>
      </c>
      <c r="F1022" s="1" t="s">
        <v>39</v>
      </c>
      <c r="G1022" s="1" t="s">
        <v>36</v>
      </c>
      <c r="H1022" s="1">
        <v>17</v>
      </c>
      <c r="I1022" s="1">
        <v>1</v>
      </c>
      <c r="J1022" s="1" t="s">
        <v>40</v>
      </c>
      <c r="K1022" s="1" t="s">
        <v>45</v>
      </c>
      <c r="L1022" s="1" t="s">
        <v>52</v>
      </c>
      <c r="M1022" s="1">
        <v>21</v>
      </c>
      <c r="N1022" s="1">
        <v>136</v>
      </c>
      <c r="O1022" s="1" t="s">
        <v>56</v>
      </c>
      <c r="P1022" s="1">
        <v>60</v>
      </c>
      <c r="Q1022" s="1">
        <v>90</v>
      </c>
      <c r="R1022" s="1">
        <v>40</v>
      </c>
      <c r="S1022" s="1">
        <v>150</v>
      </c>
      <c r="T1022" s="1">
        <v>61</v>
      </c>
      <c r="U1022" s="1" t="s">
        <v>35</v>
      </c>
      <c r="V1022" s="1">
        <v>470</v>
      </c>
      <c r="W1022" s="5">
        <f>YEAR(Table1[Date])</f>
        <v>2013</v>
      </c>
    </row>
    <row r="1023" spans="1:23" ht="15.75" customHeight="1" x14ac:dyDescent="0.25">
      <c r="A1023" s="1">
        <v>253</v>
      </c>
      <c r="B1023" s="1">
        <v>63</v>
      </c>
      <c r="C1023" s="1">
        <v>4</v>
      </c>
      <c r="D1023" s="3">
        <v>41579</v>
      </c>
      <c r="E1023" s="1">
        <v>93</v>
      </c>
      <c r="F1023" s="1" t="s">
        <v>39</v>
      </c>
      <c r="G1023" s="1" t="s">
        <v>36</v>
      </c>
      <c r="H1023" s="1">
        <v>20</v>
      </c>
      <c r="I1023" s="1">
        <v>1</v>
      </c>
      <c r="J1023" s="1" t="s">
        <v>40</v>
      </c>
      <c r="K1023" s="1" t="s">
        <v>45</v>
      </c>
      <c r="L1023" s="1" t="s">
        <v>52</v>
      </c>
      <c r="M1023" s="1">
        <v>74</v>
      </c>
      <c r="N1023" s="1">
        <v>166</v>
      </c>
      <c r="O1023" s="1" t="s">
        <v>60</v>
      </c>
      <c r="P1023" s="1">
        <v>70</v>
      </c>
      <c r="Q1023" s="1">
        <v>110</v>
      </c>
      <c r="R1023" s="1">
        <v>70</v>
      </c>
      <c r="S1023" s="1">
        <v>180</v>
      </c>
      <c r="T1023" s="1">
        <v>43</v>
      </c>
      <c r="U1023" s="1" t="s">
        <v>35</v>
      </c>
      <c r="V1023" s="1">
        <v>446</v>
      </c>
      <c r="W1023" s="5">
        <f>YEAR(Table1[Date])</f>
        <v>2013</v>
      </c>
    </row>
    <row r="1024" spans="1:23" ht="15.75" customHeight="1" x14ac:dyDescent="0.25">
      <c r="A1024" s="1">
        <v>775</v>
      </c>
      <c r="B1024" s="1">
        <v>15</v>
      </c>
      <c r="C1024" s="1">
        <v>3</v>
      </c>
      <c r="D1024" s="3">
        <v>41579</v>
      </c>
      <c r="E1024" s="1">
        <v>24</v>
      </c>
      <c r="F1024" s="1" t="s">
        <v>39</v>
      </c>
      <c r="G1024" s="1" t="s">
        <v>36</v>
      </c>
      <c r="H1024" s="1">
        <v>4</v>
      </c>
      <c r="I1024" s="1">
        <v>1</v>
      </c>
      <c r="J1024" s="1" t="s">
        <v>40</v>
      </c>
      <c r="K1024" s="1" t="s">
        <v>41</v>
      </c>
      <c r="L1024" s="1" t="s">
        <v>53</v>
      </c>
      <c r="M1024" s="1">
        <v>13</v>
      </c>
      <c r="N1024" s="1">
        <v>42</v>
      </c>
      <c r="O1024" s="1" t="s">
        <v>48</v>
      </c>
      <c r="P1024" s="1">
        <v>10</v>
      </c>
      <c r="Q1024" s="1">
        <v>20</v>
      </c>
      <c r="R1024" s="1">
        <v>10</v>
      </c>
      <c r="S1024" s="1">
        <v>30</v>
      </c>
      <c r="T1024" s="1">
        <v>15</v>
      </c>
      <c r="U1024" s="1" t="s">
        <v>35</v>
      </c>
      <c r="V1024" s="1">
        <v>848</v>
      </c>
      <c r="W1024" s="5">
        <f>YEAR(Table1[Date])</f>
        <v>2013</v>
      </c>
    </row>
    <row r="1025" spans="1:23" ht="15.75" customHeight="1" x14ac:dyDescent="0.25">
      <c r="A1025" s="1">
        <v>801</v>
      </c>
      <c r="B1025" s="1">
        <v>101</v>
      </c>
      <c r="C1025" s="1">
        <v>36</v>
      </c>
      <c r="D1025" s="3">
        <v>41579</v>
      </c>
      <c r="E1025" s="1">
        <v>130</v>
      </c>
      <c r="F1025" s="1" t="s">
        <v>39</v>
      </c>
      <c r="G1025" s="1" t="s">
        <v>36</v>
      </c>
      <c r="H1025" s="1">
        <v>33</v>
      </c>
      <c r="I1025" s="1">
        <v>1</v>
      </c>
      <c r="J1025" s="1" t="s">
        <v>40</v>
      </c>
      <c r="K1025" s="1" t="s">
        <v>41</v>
      </c>
      <c r="L1025" s="1" t="s">
        <v>53</v>
      </c>
      <c r="M1025" s="1">
        <v>126</v>
      </c>
      <c r="N1025" s="1">
        <v>246</v>
      </c>
      <c r="O1025" s="1" t="s">
        <v>49</v>
      </c>
      <c r="P1025" s="1">
        <v>90</v>
      </c>
      <c r="Q1025" s="1">
        <v>130</v>
      </c>
      <c r="R1025" s="1">
        <v>90</v>
      </c>
      <c r="S1025" s="1">
        <v>220</v>
      </c>
      <c r="T1025" s="1">
        <v>45</v>
      </c>
      <c r="U1025" s="1" t="s">
        <v>35</v>
      </c>
      <c r="V1025" s="1">
        <v>552</v>
      </c>
      <c r="W1025" s="5">
        <f>YEAR(Table1[Date])</f>
        <v>2013</v>
      </c>
    </row>
    <row r="1026" spans="1:23" ht="15.75" customHeight="1" x14ac:dyDescent="0.25">
      <c r="A1026" s="1">
        <v>702</v>
      </c>
      <c r="B1026" s="1">
        <v>121</v>
      </c>
      <c r="C1026" s="1">
        <v>19</v>
      </c>
      <c r="D1026" s="3">
        <v>41579</v>
      </c>
      <c r="E1026" s="1">
        <v>168</v>
      </c>
      <c r="F1026" s="1" t="s">
        <v>39</v>
      </c>
      <c r="G1026" s="1" t="s">
        <v>36</v>
      </c>
      <c r="H1026" s="1">
        <v>109</v>
      </c>
      <c r="I1026" s="1">
        <v>1</v>
      </c>
      <c r="J1026" s="1" t="s">
        <v>23</v>
      </c>
      <c r="K1026" s="1" t="s">
        <v>24</v>
      </c>
      <c r="L1026" s="1" t="s">
        <v>57</v>
      </c>
      <c r="M1026" s="1">
        <v>39</v>
      </c>
      <c r="N1026" s="1">
        <v>308</v>
      </c>
      <c r="O1026" s="1" t="s">
        <v>48</v>
      </c>
      <c r="P1026" s="1">
        <v>110</v>
      </c>
      <c r="Q1026" s="1">
        <v>150</v>
      </c>
      <c r="R1026" s="1">
        <v>20</v>
      </c>
      <c r="S1026" s="1">
        <v>260</v>
      </c>
      <c r="T1026" s="1">
        <v>142</v>
      </c>
      <c r="U1026" s="1" t="s">
        <v>27</v>
      </c>
      <c r="V1026" s="1">
        <v>912</v>
      </c>
      <c r="W1026" s="5">
        <f>YEAR(Table1[Date])</f>
        <v>2013</v>
      </c>
    </row>
    <row r="1027" spans="1:23" ht="15.75" customHeight="1" x14ac:dyDescent="0.25">
      <c r="A1027" s="1">
        <v>206</v>
      </c>
      <c r="B1027" s="1">
        <v>130</v>
      </c>
      <c r="C1027" s="1">
        <v>61</v>
      </c>
      <c r="D1027" s="3">
        <v>41579</v>
      </c>
      <c r="E1027" s="1">
        <v>195</v>
      </c>
      <c r="F1027" s="1" t="s">
        <v>39</v>
      </c>
      <c r="G1027" s="1" t="s">
        <v>36</v>
      </c>
      <c r="H1027" s="1">
        <v>42</v>
      </c>
      <c r="I1027" s="1">
        <v>1</v>
      </c>
      <c r="J1027" s="1" t="s">
        <v>23</v>
      </c>
      <c r="K1027" s="1" t="s">
        <v>24</v>
      </c>
      <c r="L1027" s="1" t="s">
        <v>57</v>
      </c>
      <c r="M1027" s="1">
        <v>181</v>
      </c>
      <c r="N1027" s="1">
        <v>346</v>
      </c>
      <c r="O1027" s="1" t="s">
        <v>60</v>
      </c>
      <c r="P1027" s="1">
        <v>120</v>
      </c>
      <c r="Q1027" s="1">
        <v>180</v>
      </c>
      <c r="R1027" s="1">
        <v>120</v>
      </c>
      <c r="S1027" s="1">
        <v>300</v>
      </c>
      <c r="T1027" s="1">
        <v>73</v>
      </c>
      <c r="U1027" s="1" t="s">
        <v>27</v>
      </c>
      <c r="V1027" s="1">
        <v>1134</v>
      </c>
      <c r="W1027" s="5">
        <f>YEAR(Table1[Date])</f>
        <v>2013</v>
      </c>
    </row>
    <row r="1028" spans="1:23" ht="15.75" customHeight="1" x14ac:dyDescent="0.25">
      <c r="A1028" s="1">
        <v>702</v>
      </c>
      <c r="B1028" s="1">
        <v>173</v>
      </c>
      <c r="C1028" s="1">
        <v>75</v>
      </c>
      <c r="D1028" s="3">
        <v>41579</v>
      </c>
      <c r="E1028" s="1">
        <v>239</v>
      </c>
      <c r="F1028" s="1" t="s">
        <v>39</v>
      </c>
      <c r="G1028" s="1" t="s">
        <v>36</v>
      </c>
      <c r="H1028" s="1">
        <v>57</v>
      </c>
      <c r="I1028" s="1">
        <v>1</v>
      </c>
      <c r="J1028" s="1" t="s">
        <v>23</v>
      </c>
      <c r="K1028" s="1" t="s">
        <v>24</v>
      </c>
      <c r="L1028" s="1" t="s">
        <v>25</v>
      </c>
      <c r="M1028" s="1">
        <v>205</v>
      </c>
      <c r="N1028" s="1">
        <v>439</v>
      </c>
      <c r="O1028" s="1" t="s">
        <v>48</v>
      </c>
      <c r="P1028" s="1">
        <v>160</v>
      </c>
      <c r="Q1028" s="1">
        <v>220</v>
      </c>
      <c r="R1028" s="1">
        <v>130</v>
      </c>
      <c r="S1028" s="1">
        <v>380</v>
      </c>
      <c r="T1028" s="1">
        <v>101</v>
      </c>
      <c r="U1028" s="1" t="s">
        <v>27</v>
      </c>
      <c r="V1028" s="1">
        <v>1150</v>
      </c>
      <c r="W1028" s="5">
        <f>YEAR(Table1[Date])</f>
        <v>2013</v>
      </c>
    </row>
    <row r="1029" spans="1:23" ht="15.75" customHeight="1" x14ac:dyDescent="0.25">
      <c r="A1029" s="1">
        <v>541</v>
      </c>
      <c r="B1029" s="1">
        <v>88</v>
      </c>
      <c r="C1029" s="1">
        <v>34</v>
      </c>
      <c r="D1029" s="3">
        <v>41579</v>
      </c>
      <c r="E1029" s="1">
        <v>112</v>
      </c>
      <c r="F1029" s="1" t="s">
        <v>39</v>
      </c>
      <c r="G1029" s="1" t="s">
        <v>36</v>
      </c>
      <c r="H1029" s="1">
        <v>29</v>
      </c>
      <c r="I1029" s="1">
        <v>1</v>
      </c>
      <c r="J1029" s="1" t="s">
        <v>23</v>
      </c>
      <c r="K1029" s="1" t="s">
        <v>24</v>
      </c>
      <c r="L1029" s="1" t="s">
        <v>25</v>
      </c>
      <c r="M1029" s="1">
        <v>104</v>
      </c>
      <c r="N1029" s="1">
        <v>213</v>
      </c>
      <c r="O1029" s="1" t="s">
        <v>56</v>
      </c>
      <c r="P1029" s="1">
        <v>80</v>
      </c>
      <c r="Q1029" s="1">
        <v>100</v>
      </c>
      <c r="R1029" s="1">
        <v>70</v>
      </c>
      <c r="S1029" s="1">
        <v>180</v>
      </c>
      <c r="T1029" s="1">
        <v>42</v>
      </c>
      <c r="U1029" s="1" t="s">
        <v>27</v>
      </c>
      <c r="V1029" s="1">
        <v>561</v>
      </c>
      <c r="W1029" s="5">
        <f>YEAR(Table1[Date])</f>
        <v>2013</v>
      </c>
    </row>
    <row r="1030" spans="1:23" ht="15.75" customHeight="1" x14ac:dyDescent="0.25">
      <c r="A1030" s="1">
        <v>775</v>
      </c>
      <c r="B1030" s="1">
        <v>113</v>
      </c>
      <c r="C1030" s="1">
        <v>59</v>
      </c>
      <c r="D1030" s="3">
        <v>41579</v>
      </c>
      <c r="E1030" s="1">
        <v>165</v>
      </c>
      <c r="F1030" s="1" t="s">
        <v>39</v>
      </c>
      <c r="G1030" s="1" t="s">
        <v>36</v>
      </c>
      <c r="H1030" s="1">
        <v>36</v>
      </c>
      <c r="I1030" s="1">
        <v>1</v>
      </c>
      <c r="J1030" s="1" t="s">
        <v>23</v>
      </c>
      <c r="K1030" s="1" t="s">
        <v>24</v>
      </c>
      <c r="L1030" s="1" t="s">
        <v>28</v>
      </c>
      <c r="M1030" s="1">
        <v>159</v>
      </c>
      <c r="N1030" s="1">
        <v>296</v>
      </c>
      <c r="O1030" s="1" t="s">
        <v>48</v>
      </c>
      <c r="P1030" s="1">
        <v>100</v>
      </c>
      <c r="Q1030" s="1">
        <v>150</v>
      </c>
      <c r="R1030" s="1">
        <v>100</v>
      </c>
      <c r="S1030" s="1">
        <v>250</v>
      </c>
      <c r="T1030" s="1">
        <v>58</v>
      </c>
      <c r="U1030" s="1" t="s">
        <v>27</v>
      </c>
      <c r="V1030" s="1">
        <v>803</v>
      </c>
      <c r="W1030" s="5">
        <f>YEAR(Table1[Date])</f>
        <v>2013</v>
      </c>
    </row>
    <row r="1031" spans="1:23" ht="15.75" customHeight="1" x14ac:dyDescent="0.25">
      <c r="A1031" s="1">
        <v>775</v>
      </c>
      <c r="B1031" s="1">
        <v>228</v>
      </c>
      <c r="C1031" s="1">
        <v>151</v>
      </c>
      <c r="D1031" s="3">
        <v>41579</v>
      </c>
      <c r="E1031" s="1">
        <v>304</v>
      </c>
      <c r="F1031" s="1" t="s">
        <v>39</v>
      </c>
      <c r="G1031" s="1" t="s">
        <v>36</v>
      </c>
      <c r="H1031" s="1">
        <v>75</v>
      </c>
      <c r="I1031" s="1">
        <v>1</v>
      </c>
      <c r="J1031" s="1" t="s">
        <v>23</v>
      </c>
      <c r="K1031" s="1" t="s">
        <v>32</v>
      </c>
      <c r="L1031" s="1" t="s">
        <v>33</v>
      </c>
      <c r="M1031" s="1">
        <v>291</v>
      </c>
      <c r="N1031" s="1">
        <v>567</v>
      </c>
      <c r="O1031" s="1" t="s">
        <v>48</v>
      </c>
      <c r="P1031" s="1">
        <v>160</v>
      </c>
      <c r="Q1031" s="1">
        <v>220</v>
      </c>
      <c r="R1031" s="1">
        <v>140</v>
      </c>
      <c r="S1031" s="1">
        <v>380</v>
      </c>
      <c r="T1031" s="1">
        <v>108</v>
      </c>
      <c r="U1031" s="1" t="s">
        <v>35</v>
      </c>
      <c r="V1031" s="1">
        <v>1691</v>
      </c>
      <c r="W1031" s="5">
        <f>YEAR(Table1[Date])</f>
        <v>2013</v>
      </c>
    </row>
    <row r="1032" spans="1:23" ht="15.75" customHeight="1" x14ac:dyDescent="0.25">
      <c r="A1032" s="1">
        <v>702</v>
      </c>
      <c r="B1032" s="1">
        <v>211</v>
      </c>
      <c r="C1032" s="1">
        <v>110</v>
      </c>
      <c r="D1032" s="3">
        <v>41579</v>
      </c>
      <c r="E1032" s="1">
        <v>212</v>
      </c>
      <c r="F1032" s="1" t="s">
        <v>39</v>
      </c>
      <c r="G1032" s="1" t="s">
        <v>36</v>
      </c>
      <c r="H1032" s="1">
        <v>59</v>
      </c>
      <c r="I1032" s="1">
        <v>1</v>
      </c>
      <c r="J1032" s="1" t="s">
        <v>23</v>
      </c>
      <c r="K1032" s="1" t="s">
        <v>32</v>
      </c>
      <c r="L1032" s="1" t="s">
        <v>61</v>
      </c>
      <c r="M1032" s="1">
        <v>190</v>
      </c>
      <c r="N1032" s="1">
        <v>451</v>
      </c>
      <c r="O1032" s="1" t="s">
        <v>48</v>
      </c>
      <c r="P1032" s="1">
        <v>150</v>
      </c>
      <c r="Q1032" s="1">
        <v>150</v>
      </c>
      <c r="R1032" s="1">
        <v>80</v>
      </c>
      <c r="S1032" s="1">
        <v>300</v>
      </c>
      <c r="T1032" s="1">
        <v>84</v>
      </c>
      <c r="U1032" s="1" t="s">
        <v>35</v>
      </c>
      <c r="V1032" s="1">
        <v>1778</v>
      </c>
      <c r="W1032" s="5">
        <f>YEAR(Table1[Date])</f>
        <v>2013</v>
      </c>
    </row>
    <row r="1033" spans="1:23" ht="15.75" customHeight="1" x14ac:dyDescent="0.25">
      <c r="A1033" s="1">
        <v>503</v>
      </c>
      <c r="B1033" s="1">
        <v>78</v>
      </c>
      <c r="C1033" s="1">
        <v>42</v>
      </c>
      <c r="D1033" s="3">
        <v>41579</v>
      </c>
      <c r="E1033" s="1">
        <v>119</v>
      </c>
      <c r="F1033" s="1" t="s">
        <v>39</v>
      </c>
      <c r="G1033" s="1" t="s">
        <v>36</v>
      </c>
      <c r="H1033" s="1">
        <v>25</v>
      </c>
      <c r="I1033" s="1">
        <v>1</v>
      </c>
      <c r="J1033" s="1" t="s">
        <v>23</v>
      </c>
      <c r="K1033" s="1" t="s">
        <v>32</v>
      </c>
      <c r="L1033" s="1" t="s">
        <v>61</v>
      </c>
      <c r="M1033" s="1">
        <v>92</v>
      </c>
      <c r="N1033" s="1">
        <v>210</v>
      </c>
      <c r="O1033" s="1" t="s">
        <v>56</v>
      </c>
      <c r="P1033" s="1">
        <v>50</v>
      </c>
      <c r="Q1033" s="1">
        <v>90</v>
      </c>
      <c r="R1033" s="1">
        <v>50</v>
      </c>
      <c r="S1033" s="1">
        <v>140</v>
      </c>
      <c r="T1033" s="1">
        <v>57</v>
      </c>
      <c r="U1033" s="1" t="s">
        <v>35</v>
      </c>
      <c r="V1033" s="1">
        <v>798</v>
      </c>
      <c r="W1033" s="5">
        <f>YEAR(Table1[Date])</f>
        <v>2013</v>
      </c>
    </row>
    <row r="1034" spans="1:23" ht="15.75" customHeight="1" x14ac:dyDescent="0.25">
      <c r="A1034" s="1">
        <v>775</v>
      </c>
      <c r="B1034" s="1">
        <v>245</v>
      </c>
      <c r="C1034" s="1">
        <v>-225</v>
      </c>
      <c r="D1034" s="3">
        <v>41579</v>
      </c>
      <c r="E1034" s="1">
        <v>-245</v>
      </c>
      <c r="F1034" s="1" t="s">
        <v>39</v>
      </c>
      <c r="G1034" s="1" t="s">
        <v>36</v>
      </c>
      <c r="H1034" s="1">
        <v>93</v>
      </c>
      <c r="I1034" s="1">
        <v>1</v>
      </c>
      <c r="J1034" s="1" t="s">
        <v>23</v>
      </c>
      <c r="K1034" s="1" t="s">
        <v>32</v>
      </c>
      <c r="L1034" s="1" t="s">
        <v>37</v>
      </c>
      <c r="M1034" s="1">
        <v>-505</v>
      </c>
      <c r="N1034" s="1">
        <v>34</v>
      </c>
      <c r="O1034" s="1" t="s">
        <v>48</v>
      </c>
      <c r="P1034" s="1">
        <v>180</v>
      </c>
      <c r="Q1034" s="1">
        <v>-180</v>
      </c>
      <c r="R1034" s="1">
        <v>-280</v>
      </c>
      <c r="S1034" s="1">
        <v>0</v>
      </c>
      <c r="T1034" s="1">
        <v>127</v>
      </c>
      <c r="U1034" s="1" t="s">
        <v>35</v>
      </c>
      <c r="V1034" s="1">
        <v>7653</v>
      </c>
      <c r="W1034" s="5">
        <f>YEAR(Table1[Date])</f>
        <v>2013</v>
      </c>
    </row>
    <row r="1035" spans="1:23" ht="15.75" customHeight="1" x14ac:dyDescent="0.25">
      <c r="A1035" s="1">
        <v>971</v>
      </c>
      <c r="B1035" s="1">
        <v>102</v>
      </c>
      <c r="C1035" s="1">
        <v>62</v>
      </c>
      <c r="D1035" s="3">
        <v>41579</v>
      </c>
      <c r="E1035" s="1">
        <v>143</v>
      </c>
      <c r="F1035" s="1" t="s">
        <v>39</v>
      </c>
      <c r="G1035" s="1" t="s">
        <v>36</v>
      </c>
      <c r="H1035" s="1">
        <v>31</v>
      </c>
      <c r="I1035" s="1">
        <v>1</v>
      </c>
      <c r="J1035" s="1" t="s">
        <v>23</v>
      </c>
      <c r="K1035" s="1" t="s">
        <v>32</v>
      </c>
      <c r="L1035" s="1" t="s">
        <v>37</v>
      </c>
      <c r="M1035" s="1">
        <v>132</v>
      </c>
      <c r="N1035" s="1">
        <v>261</v>
      </c>
      <c r="O1035" s="1" t="s">
        <v>56</v>
      </c>
      <c r="P1035" s="1">
        <v>70</v>
      </c>
      <c r="Q1035" s="1">
        <v>100</v>
      </c>
      <c r="R1035" s="1">
        <v>70</v>
      </c>
      <c r="S1035" s="1">
        <v>170</v>
      </c>
      <c r="T1035" s="1">
        <v>54</v>
      </c>
      <c r="U1035" s="1" t="s">
        <v>35</v>
      </c>
      <c r="V1035" s="1">
        <v>666</v>
      </c>
      <c r="W1035" s="5">
        <f>YEAR(Table1[Date])</f>
        <v>2013</v>
      </c>
    </row>
    <row r="1036" spans="1:23" ht="15.75" customHeight="1" x14ac:dyDescent="0.25">
      <c r="A1036" s="1">
        <v>951</v>
      </c>
      <c r="B1036" s="1">
        <v>224</v>
      </c>
      <c r="C1036" s="1">
        <v>-71</v>
      </c>
      <c r="D1036" s="3">
        <v>41609</v>
      </c>
      <c r="E1036" s="1">
        <v>-32</v>
      </c>
      <c r="F1036" s="1" t="s">
        <v>21</v>
      </c>
      <c r="G1036" s="1" t="s">
        <v>36</v>
      </c>
      <c r="H1036" s="1">
        <v>73</v>
      </c>
      <c r="I1036" s="1">
        <v>1</v>
      </c>
      <c r="J1036" s="1" t="s">
        <v>40</v>
      </c>
      <c r="K1036" s="1" t="s">
        <v>45</v>
      </c>
      <c r="L1036" s="1" t="s">
        <v>46</v>
      </c>
      <c r="M1036" s="1">
        <v>-221</v>
      </c>
      <c r="N1036" s="1">
        <v>205</v>
      </c>
      <c r="O1036" s="1" t="s">
        <v>38</v>
      </c>
      <c r="P1036" s="1">
        <v>260</v>
      </c>
      <c r="Q1036" s="1">
        <v>-40</v>
      </c>
      <c r="R1036" s="1">
        <v>-150</v>
      </c>
      <c r="S1036" s="1">
        <v>220</v>
      </c>
      <c r="T1036" s="1">
        <v>117</v>
      </c>
      <c r="U1036" s="1" t="s">
        <v>27</v>
      </c>
      <c r="V1036" s="1">
        <v>4216</v>
      </c>
      <c r="W1036" s="5">
        <f>YEAR(Table1[Date])</f>
        <v>2013</v>
      </c>
    </row>
    <row r="1037" spans="1:23" ht="15.75" customHeight="1" x14ac:dyDescent="0.25">
      <c r="A1037" s="1">
        <v>209</v>
      </c>
      <c r="B1037" s="1">
        <v>247</v>
      </c>
      <c r="C1037" s="1">
        <v>111</v>
      </c>
      <c r="D1037" s="3">
        <v>41609</v>
      </c>
      <c r="E1037" s="1">
        <v>329</v>
      </c>
      <c r="F1037" s="1" t="s">
        <v>21</v>
      </c>
      <c r="G1037" s="1" t="s">
        <v>36</v>
      </c>
      <c r="H1037" s="1">
        <v>81</v>
      </c>
      <c r="I1037" s="1">
        <v>1</v>
      </c>
      <c r="J1037" s="1" t="s">
        <v>40</v>
      </c>
      <c r="K1037" s="1" t="s">
        <v>41</v>
      </c>
      <c r="L1037" s="1" t="s">
        <v>42</v>
      </c>
      <c r="M1037" s="1">
        <v>321</v>
      </c>
      <c r="N1037" s="1">
        <v>614</v>
      </c>
      <c r="O1037" s="1" t="s">
        <v>38</v>
      </c>
      <c r="P1037" s="1">
        <v>240</v>
      </c>
      <c r="Q1037" s="1">
        <v>310</v>
      </c>
      <c r="R1037" s="1">
        <v>210</v>
      </c>
      <c r="S1037" s="1">
        <v>550</v>
      </c>
      <c r="T1037" s="1">
        <v>113</v>
      </c>
      <c r="U1037" s="1" t="s">
        <v>27</v>
      </c>
      <c r="V1037" s="1">
        <v>1744</v>
      </c>
      <c r="W1037" s="5">
        <f>YEAR(Table1[Date])</f>
        <v>2013</v>
      </c>
    </row>
    <row r="1038" spans="1:23" ht="15.75" customHeight="1" x14ac:dyDescent="0.25">
      <c r="A1038" s="1">
        <v>209</v>
      </c>
      <c r="B1038" s="1">
        <v>127</v>
      </c>
      <c r="C1038" s="1">
        <v>-41</v>
      </c>
      <c r="D1038" s="3">
        <v>41609</v>
      </c>
      <c r="E1038" s="1">
        <v>-25</v>
      </c>
      <c r="F1038" s="1" t="s">
        <v>21</v>
      </c>
      <c r="G1038" s="1" t="s">
        <v>36</v>
      </c>
      <c r="H1038" s="1">
        <v>40</v>
      </c>
      <c r="I1038" s="1">
        <v>1</v>
      </c>
      <c r="J1038" s="1" t="s">
        <v>40</v>
      </c>
      <c r="K1038" s="1" t="s">
        <v>45</v>
      </c>
      <c r="L1038" s="1" t="s">
        <v>50</v>
      </c>
      <c r="M1038" s="1">
        <v>-131</v>
      </c>
      <c r="N1038" s="1">
        <v>109</v>
      </c>
      <c r="O1038" s="1" t="s">
        <v>38</v>
      </c>
      <c r="P1038" s="1">
        <v>150</v>
      </c>
      <c r="Q1038" s="1">
        <v>-30</v>
      </c>
      <c r="R1038" s="1">
        <v>-90</v>
      </c>
      <c r="S1038" s="1">
        <v>120</v>
      </c>
      <c r="T1038" s="1">
        <v>63</v>
      </c>
      <c r="U1038" s="1" t="s">
        <v>35</v>
      </c>
      <c r="V1038" s="1">
        <v>2947</v>
      </c>
      <c r="W1038" s="5">
        <f>YEAR(Table1[Date])</f>
        <v>2013</v>
      </c>
    </row>
    <row r="1039" spans="1:23" ht="15.75" customHeight="1" x14ac:dyDescent="0.25">
      <c r="A1039" s="1">
        <v>530</v>
      </c>
      <c r="B1039" s="1">
        <v>279</v>
      </c>
      <c r="C1039" s="1">
        <v>52</v>
      </c>
      <c r="D1039" s="3">
        <v>41609</v>
      </c>
      <c r="E1039" s="1">
        <v>420</v>
      </c>
      <c r="F1039" s="1" t="s">
        <v>21</v>
      </c>
      <c r="G1039" s="1" t="s">
        <v>36</v>
      </c>
      <c r="H1039" s="1">
        <v>97</v>
      </c>
      <c r="I1039" s="1">
        <v>1</v>
      </c>
      <c r="J1039" s="1" t="s">
        <v>40</v>
      </c>
      <c r="K1039" s="1" t="s">
        <v>45</v>
      </c>
      <c r="L1039" s="1" t="s">
        <v>52</v>
      </c>
      <c r="M1039" s="1">
        <v>402</v>
      </c>
      <c r="N1039" s="1">
        <v>745</v>
      </c>
      <c r="O1039" s="1" t="s">
        <v>38</v>
      </c>
      <c r="P1039" s="1">
        <v>330</v>
      </c>
      <c r="Q1039" s="1">
        <v>500</v>
      </c>
      <c r="R1039" s="1">
        <v>350</v>
      </c>
      <c r="S1039" s="1">
        <v>830</v>
      </c>
      <c r="T1039" s="1">
        <v>149</v>
      </c>
      <c r="U1039" s="1" t="s">
        <v>35</v>
      </c>
      <c r="V1039" s="1">
        <v>2642</v>
      </c>
      <c r="W1039" s="5">
        <f>YEAR(Table1[Date])</f>
        <v>2013</v>
      </c>
    </row>
    <row r="1040" spans="1:23" ht="15.75" customHeight="1" x14ac:dyDescent="0.25">
      <c r="A1040" s="1">
        <v>949</v>
      </c>
      <c r="B1040" s="1">
        <v>250</v>
      </c>
      <c r="C1040" s="1">
        <v>73</v>
      </c>
      <c r="D1040" s="3">
        <v>41609</v>
      </c>
      <c r="E1040" s="1">
        <v>251</v>
      </c>
      <c r="F1040" s="1" t="s">
        <v>21</v>
      </c>
      <c r="G1040" s="1" t="s">
        <v>36</v>
      </c>
      <c r="H1040" s="1">
        <v>70</v>
      </c>
      <c r="I1040" s="1">
        <v>1</v>
      </c>
      <c r="J1040" s="1" t="s">
        <v>40</v>
      </c>
      <c r="K1040" s="1" t="s">
        <v>41</v>
      </c>
      <c r="L1040" s="1" t="s">
        <v>54</v>
      </c>
      <c r="M1040" s="1">
        <v>233</v>
      </c>
      <c r="N1040" s="1">
        <v>534</v>
      </c>
      <c r="O1040" s="1" t="s">
        <v>38</v>
      </c>
      <c r="P1040" s="1">
        <v>240</v>
      </c>
      <c r="Q1040" s="1">
        <v>240</v>
      </c>
      <c r="R1040" s="1">
        <v>160</v>
      </c>
      <c r="S1040" s="1">
        <v>480</v>
      </c>
      <c r="T1040" s="1">
        <v>94</v>
      </c>
      <c r="U1040" s="1" t="s">
        <v>35</v>
      </c>
      <c r="V1040" s="1">
        <v>1820</v>
      </c>
      <c r="W1040" s="5">
        <f>YEAR(Table1[Date])</f>
        <v>2013</v>
      </c>
    </row>
    <row r="1041" spans="1:23" ht="15.75" customHeight="1" x14ac:dyDescent="0.25">
      <c r="A1041" s="1">
        <v>530</v>
      </c>
      <c r="B1041" s="1">
        <v>135</v>
      </c>
      <c r="C1041" s="1">
        <v>6</v>
      </c>
      <c r="D1041" s="3">
        <v>41609</v>
      </c>
      <c r="E1041" s="1">
        <v>187</v>
      </c>
      <c r="F1041" s="1" t="s">
        <v>21</v>
      </c>
      <c r="G1041" s="1" t="s">
        <v>36</v>
      </c>
      <c r="H1041" s="1">
        <v>122</v>
      </c>
      <c r="I1041" s="1">
        <v>1</v>
      </c>
      <c r="J1041" s="1" t="s">
        <v>40</v>
      </c>
      <c r="K1041" s="1" t="s">
        <v>41</v>
      </c>
      <c r="L1041" s="1" t="s">
        <v>53</v>
      </c>
      <c r="M1041" s="1">
        <v>46</v>
      </c>
      <c r="N1041" s="1">
        <v>343</v>
      </c>
      <c r="O1041" s="1" t="s">
        <v>38</v>
      </c>
      <c r="P1041" s="1">
        <v>130</v>
      </c>
      <c r="Q1041" s="1">
        <v>180</v>
      </c>
      <c r="R1041" s="1">
        <v>40</v>
      </c>
      <c r="S1041" s="1">
        <v>310</v>
      </c>
      <c r="T1041" s="1">
        <v>156</v>
      </c>
      <c r="U1041" s="1" t="s">
        <v>35</v>
      </c>
      <c r="V1041" s="1">
        <v>940</v>
      </c>
      <c r="W1041" s="5">
        <f>YEAR(Table1[Date])</f>
        <v>2013</v>
      </c>
    </row>
    <row r="1042" spans="1:23" ht="15.75" customHeight="1" x14ac:dyDescent="0.25">
      <c r="A1042" s="1">
        <v>916</v>
      </c>
      <c r="B1042" s="1">
        <v>86</v>
      </c>
      <c r="C1042" s="1">
        <v>52</v>
      </c>
      <c r="D1042" s="3">
        <v>41609</v>
      </c>
      <c r="E1042" s="1">
        <v>124</v>
      </c>
      <c r="F1042" s="1" t="s">
        <v>21</v>
      </c>
      <c r="G1042" s="1" t="s">
        <v>36</v>
      </c>
      <c r="H1042" s="1">
        <v>24</v>
      </c>
      <c r="I1042" s="1">
        <v>1</v>
      </c>
      <c r="J1042" s="1" t="s">
        <v>23</v>
      </c>
      <c r="K1042" s="1" t="s">
        <v>24</v>
      </c>
      <c r="L1042" s="1" t="s">
        <v>57</v>
      </c>
      <c r="M1042" s="1">
        <v>132</v>
      </c>
      <c r="N1042" s="1">
        <v>224</v>
      </c>
      <c r="O1042" s="1" t="s">
        <v>38</v>
      </c>
      <c r="P1042" s="1">
        <v>80</v>
      </c>
      <c r="Q1042" s="1">
        <v>110</v>
      </c>
      <c r="R1042" s="1">
        <v>80</v>
      </c>
      <c r="S1042" s="1">
        <v>190</v>
      </c>
      <c r="T1042" s="1">
        <v>35</v>
      </c>
      <c r="U1042" s="1" t="s">
        <v>27</v>
      </c>
      <c r="V1042" s="1">
        <v>1003</v>
      </c>
      <c r="W1042" s="5">
        <f>YEAR(Table1[Date])</f>
        <v>2013</v>
      </c>
    </row>
    <row r="1043" spans="1:23" ht="15.75" customHeight="1" x14ac:dyDescent="0.25">
      <c r="A1043" s="1">
        <v>661</v>
      </c>
      <c r="B1043" s="1">
        <v>241</v>
      </c>
      <c r="C1043" s="1">
        <v>109</v>
      </c>
      <c r="D1043" s="3">
        <v>41609</v>
      </c>
      <c r="E1043" s="1">
        <v>284</v>
      </c>
      <c r="F1043" s="1" t="s">
        <v>21</v>
      </c>
      <c r="G1043" s="1" t="s">
        <v>36</v>
      </c>
      <c r="H1043" s="1">
        <v>74</v>
      </c>
      <c r="I1043" s="1">
        <v>1</v>
      </c>
      <c r="J1043" s="1" t="s">
        <v>23</v>
      </c>
      <c r="K1043" s="1" t="s">
        <v>24</v>
      </c>
      <c r="L1043" s="1" t="s">
        <v>25</v>
      </c>
      <c r="M1043" s="1">
        <v>279</v>
      </c>
      <c r="N1043" s="1">
        <v>559</v>
      </c>
      <c r="O1043" s="1" t="s">
        <v>38</v>
      </c>
      <c r="P1043" s="1">
        <v>220</v>
      </c>
      <c r="Q1043" s="1">
        <v>260</v>
      </c>
      <c r="R1043" s="1">
        <v>170</v>
      </c>
      <c r="S1043" s="1">
        <v>480</v>
      </c>
      <c r="T1043" s="1">
        <v>96</v>
      </c>
      <c r="U1043" s="1" t="s">
        <v>27</v>
      </c>
      <c r="V1043" s="1">
        <v>1321</v>
      </c>
      <c r="W1043" s="5">
        <f>YEAR(Table1[Date])</f>
        <v>2013</v>
      </c>
    </row>
    <row r="1044" spans="1:23" ht="15.75" customHeight="1" x14ac:dyDescent="0.25">
      <c r="A1044" s="1">
        <v>323</v>
      </c>
      <c r="B1044" s="1">
        <v>123</v>
      </c>
      <c r="C1044" s="1">
        <v>89</v>
      </c>
      <c r="D1044" s="3">
        <v>41609</v>
      </c>
      <c r="E1044" s="1">
        <v>179</v>
      </c>
      <c r="F1044" s="1" t="s">
        <v>21</v>
      </c>
      <c r="G1044" s="1" t="s">
        <v>36</v>
      </c>
      <c r="H1044" s="1">
        <v>34</v>
      </c>
      <c r="I1044" s="1">
        <v>1</v>
      </c>
      <c r="J1044" s="1" t="s">
        <v>23</v>
      </c>
      <c r="K1044" s="1" t="s">
        <v>32</v>
      </c>
      <c r="L1044" s="1" t="s">
        <v>33</v>
      </c>
      <c r="M1044" s="1">
        <v>199</v>
      </c>
      <c r="N1044" s="1">
        <v>322</v>
      </c>
      <c r="O1044" s="1" t="s">
        <v>38</v>
      </c>
      <c r="P1044" s="1">
        <v>90</v>
      </c>
      <c r="Q1044" s="1">
        <v>130</v>
      </c>
      <c r="R1044" s="1">
        <v>110</v>
      </c>
      <c r="S1044" s="1">
        <v>220</v>
      </c>
      <c r="T1044" s="1">
        <v>45</v>
      </c>
      <c r="U1044" s="1" t="s">
        <v>35</v>
      </c>
      <c r="V1044" s="1">
        <v>959</v>
      </c>
      <c r="W1044" s="5">
        <f>YEAR(Table1[Date])</f>
        <v>2013</v>
      </c>
    </row>
    <row r="1045" spans="1:23" ht="15.75" customHeight="1" x14ac:dyDescent="0.25">
      <c r="A1045" s="1">
        <v>801</v>
      </c>
      <c r="B1045" s="1">
        <v>68</v>
      </c>
      <c r="C1045" s="1">
        <v>-11</v>
      </c>
      <c r="D1045" s="3">
        <v>41609</v>
      </c>
      <c r="E1045" s="1">
        <v>85</v>
      </c>
      <c r="F1045" s="1" t="s">
        <v>39</v>
      </c>
      <c r="G1045" s="1" t="s">
        <v>36</v>
      </c>
      <c r="H1045" s="1">
        <v>25</v>
      </c>
      <c r="I1045" s="1">
        <v>1</v>
      </c>
      <c r="J1045" s="1" t="s">
        <v>40</v>
      </c>
      <c r="K1045" s="1" t="s">
        <v>45</v>
      </c>
      <c r="L1045" s="1" t="s">
        <v>46</v>
      </c>
      <c r="M1045" s="1">
        <v>39</v>
      </c>
      <c r="N1045" s="1">
        <v>163</v>
      </c>
      <c r="O1045" s="1" t="s">
        <v>49</v>
      </c>
      <c r="P1045" s="1">
        <v>80</v>
      </c>
      <c r="Q1045" s="1">
        <v>100</v>
      </c>
      <c r="R1045" s="1">
        <v>50</v>
      </c>
      <c r="S1045" s="1">
        <v>180</v>
      </c>
      <c r="T1045" s="1">
        <v>59</v>
      </c>
      <c r="U1045" s="1" t="s">
        <v>27</v>
      </c>
      <c r="V1045" s="1">
        <v>619</v>
      </c>
      <c r="W1045" s="5">
        <f>YEAR(Table1[Date])</f>
        <v>2013</v>
      </c>
    </row>
    <row r="1046" spans="1:23" ht="15.75" customHeight="1" x14ac:dyDescent="0.25">
      <c r="A1046" s="1">
        <v>206</v>
      </c>
      <c r="B1046" s="1">
        <v>105</v>
      </c>
      <c r="C1046" s="1">
        <v>-20</v>
      </c>
      <c r="D1046" s="3">
        <v>41609</v>
      </c>
      <c r="E1046" s="1">
        <v>145</v>
      </c>
      <c r="F1046" s="1" t="s">
        <v>39</v>
      </c>
      <c r="G1046" s="1" t="s">
        <v>36</v>
      </c>
      <c r="H1046" s="1">
        <v>95</v>
      </c>
      <c r="I1046" s="1">
        <v>1</v>
      </c>
      <c r="J1046" s="1" t="s">
        <v>40</v>
      </c>
      <c r="K1046" s="1" t="s">
        <v>45</v>
      </c>
      <c r="L1046" s="1" t="s">
        <v>46</v>
      </c>
      <c r="M1046" s="1">
        <v>30</v>
      </c>
      <c r="N1046" s="1">
        <v>266</v>
      </c>
      <c r="O1046" s="1" t="s">
        <v>60</v>
      </c>
      <c r="P1046" s="1">
        <v>120</v>
      </c>
      <c r="Q1046" s="1">
        <v>170</v>
      </c>
      <c r="R1046" s="1">
        <v>50</v>
      </c>
      <c r="S1046" s="1">
        <v>290</v>
      </c>
      <c r="T1046" s="1">
        <v>125</v>
      </c>
      <c r="U1046" s="1" t="s">
        <v>27</v>
      </c>
      <c r="V1046" s="1">
        <v>716</v>
      </c>
      <c r="W1046" s="5">
        <f>YEAR(Table1[Date])</f>
        <v>2013</v>
      </c>
    </row>
    <row r="1047" spans="1:23" ht="15.75" customHeight="1" x14ac:dyDescent="0.25">
      <c r="A1047" s="1">
        <v>971</v>
      </c>
      <c r="B1047" s="1">
        <v>153</v>
      </c>
      <c r="C1047" s="1">
        <v>49</v>
      </c>
      <c r="D1047" s="3">
        <v>41609</v>
      </c>
      <c r="E1047" s="1">
        <v>153</v>
      </c>
      <c r="F1047" s="1" t="s">
        <v>39</v>
      </c>
      <c r="G1047" s="1" t="s">
        <v>36</v>
      </c>
      <c r="H1047" s="1">
        <v>42</v>
      </c>
      <c r="I1047" s="1">
        <v>1</v>
      </c>
      <c r="J1047" s="1" t="s">
        <v>40</v>
      </c>
      <c r="K1047" s="1" t="s">
        <v>41</v>
      </c>
      <c r="L1047" s="1" t="s">
        <v>42</v>
      </c>
      <c r="M1047" s="1">
        <v>129</v>
      </c>
      <c r="N1047" s="1">
        <v>326</v>
      </c>
      <c r="O1047" s="1" t="s">
        <v>56</v>
      </c>
      <c r="P1047" s="1">
        <v>150</v>
      </c>
      <c r="Q1047" s="1">
        <v>140</v>
      </c>
      <c r="R1047" s="1">
        <v>80</v>
      </c>
      <c r="S1047" s="1">
        <v>290</v>
      </c>
      <c r="T1047" s="1">
        <v>66</v>
      </c>
      <c r="U1047" s="1" t="s">
        <v>27</v>
      </c>
      <c r="V1047" s="1">
        <v>1319</v>
      </c>
      <c r="W1047" s="5">
        <f>YEAR(Table1[Date])</f>
        <v>2013</v>
      </c>
    </row>
    <row r="1048" spans="1:23" ht="15.75" customHeight="1" x14ac:dyDescent="0.25">
      <c r="A1048" s="1">
        <v>360</v>
      </c>
      <c r="B1048" s="1">
        <v>80</v>
      </c>
      <c r="C1048" s="1">
        <v>16</v>
      </c>
      <c r="D1048" s="3">
        <v>41609</v>
      </c>
      <c r="E1048" s="1">
        <v>96</v>
      </c>
      <c r="F1048" s="1" t="s">
        <v>39</v>
      </c>
      <c r="G1048" s="1" t="s">
        <v>36</v>
      </c>
      <c r="H1048" s="1">
        <v>24</v>
      </c>
      <c r="I1048" s="1">
        <v>1</v>
      </c>
      <c r="J1048" s="1" t="s">
        <v>40</v>
      </c>
      <c r="K1048" s="1" t="s">
        <v>41</v>
      </c>
      <c r="L1048" s="1" t="s">
        <v>42</v>
      </c>
      <c r="M1048" s="1">
        <v>76</v>
      </c>
      <c r="N1048" s="1">
        <v>188</v>
      </c>
      <c r="O1048" s="1" t="s">
        <v>60</v>
      </c>
      <c r="P1048" s="1">
        <v>70</v>
      </c>
      <c r="Q1048" s="1">
        <v>100</v>
      </c>
      <c r="R1048" s="1">
        <v>60</v>
      </c>
      <c r="S1048" s="1">
        <v>170</v>
      </c>
      <c r="T1048" s="1">
        <v>45</v>
      </c>
      <c r="U1048" s="1" t="s">
        <v>27</v>
      </c>
      <c r="V1048" s="1">
        <v>1079</v>
      </c>
      <c r="W1048" s="5">
        <f>YEAR(Table1[Date])</f>
        <v>2013</v>
      </c>
    </row>
    <row r="1049" spans="1:23" ht="15.75" customHeight="1" x14ac:dyDescent="0.25">
      <c r="A1049" s="1">
        <v>435</v>
      </c>
      <c r="B1049" s="1">
        <v>63</v>
      </c>
      <c r="C1049" s="1">
        <v>3</v>
      </c>
      <c r="D1049" s="3">
        <v>41609</v>
      </c>
      <c r="E1049" s="1">
        <v>76</v>
      </c>
      <c r="F1049" s="1" t="s">
        <v>39</v>
      </c>
      <c r="G1049" s="1" t="s">
        <v>36</v>
      </c>
      <c r="H1049" s="1">
        <v>19</v>
      </c>
      <c r="I1049" s="1">
        <v>1</v>
      </c>
      <c r="J1049" s="1" t="s">
        <v>40</v>
      </c>
      <c r="K1049" s="1" t="s">
        <v>45</v>
      </c>
      <c r="L1049" s="1" t="s">
        <v>50</v>
      </c>
      <c r="M1049" s="1">
        <v>53</v>
      </c>
      <c r="N1049" s="1">
        <v>148</v>
      </c>
      <c r="O1049" s="1" t="s">
        <v>49</v>
      </c>
      <c r="P1049" s="1">
        <v>70</v>
      </c>
      <c r="Q1049" s="1">
        <v>90</v>
      </c>
      <c r="R1049" s="1">
        <v>50</v>
      </c>
      <c r="S1049" s="1">
        <v>160</v>
      </c>
      <c r="T1049" s="1">
        <v>40</v>
      </c>
      <c r="U1049" s="1" t="s">
        <v>35</v>
      </c>
      <c r="V1049" s="1">
        <v>1075</v>
      </c>
      <c r="W1049" s="5">
        <f>YEAR(Table1[Date])</f>
        <v>2013</v>
      </c>
    </row>
    <row r="1050" spans="1:23" ht="15.75" customHeight="1" x14ac:dyDescent="0.25">
      <c r="A1050" s="1">
        <v>360</v>
      </c>
      <c r="B1050" s="1">
        <v>72</v>
      </c>
      <c r="C1050" s="1">
        <v>6</v>
      </c>
      <c r="D1050" s="3">
        <v>41609</v>
      </c>
      <c r="E1050" s="1">
        <v>104</v>
      </c>
      <c r="F1050" s="1" t="s">
        <v>39</v>
      </c>
      <c r="G1050" s="1" t="s">
        <v>36</v>
      </c>
      <c r="H1050" s="1">
        <v>23</v>
      </c>
      <c r="I1050" s="1">
        <v>1</v>
      </c>
      <c r="J1050" s="1" t="s">
        <v>40</v>
      </c>
      <c r="K1050" s="1" t="s">
        <v>45</v>
      </c>
      <c r="L1050" s="1" t="s">
        <v>52</v>
      </c>
      <c r="M1050" s="1">
        <v>86</v>
      </c>
      <c r="N1050" s="1">
        <v>188</v>
      </c>
      <c r="O1050" s="1" t="s">
        <v>60</v>
      </c>
      <c r="P1050" s="1">
        <v>80</v>
      </c>
      <c r="Q1050" s="1">
        <v>120</v>
      </c>
      <c r="R1050" s="1">
        <v>80</v>
      </c>
      <c r="S1050" s="1">
        <v>200</v>
      </c>
      <c r="T1050" s="1">
        <v>46</v>
      </c>
      <c r="U1050" s="1" t="s">
        <v>35</v>
      </c>
      <c r="V1050" s="1">
        <v>461</v>
      </c>
      <c r="W1050" s="5">
        <f>YEAR(Table1[Date])</f>
        <v>2013</v>
      </c>
    </row>
    <row r="1051" spans="1:23" ht="15.75" customHeight="1" x14ac:dyDescent="0.25">
      <c r="A1051" s="1">
        <v>775</v>
      </c>
      <c r="B1051" s="1">
        <v>16</v>
      </c>
      <c r="C1051" s="1">
        <v>5</v>
      </c>
      <c r="D1051" s="3">
        <v>41609</v>
      </c>
      <c r="E1051" s="1">
        <v>25</v>
      </c>
      <c r="F1051" s="1" t="s">
        <v>39</v>
      </c>
      <c r="G1051" s="1" t="s">
        <v>36</v>
      </c>
      <c r="H1051" s="1">
        <v>4</v>
      </c>
      <c r="I1051" s="1">
        <v>1</v>
      </c>
      <c r="J1051" s="1" t="s">
        <v>40</v>
      </c>
      <c r="K1051" s="1" t="s">
        <v>41</v>
      </c>
      <c r="L1051" s="1" t="s">
        <v>53</v>
      </c>
      <c r="M1051" s="1">
        <v>15</v>
      </c>
      <c r="N1051" s="1">
        <v>44</v>
      </c>
      <c r="O1051" s="1" t="s">
        <v>48</v>
      </c>
      <c r="P1051" s="1">
        <v>10</v>
      </c>
      <c r="Q1051" s="1">
        <v>20</v>
      </c>
      <c r="R1051" s="1">
        <v>10</v>
      </c>
      <c r="S1051" s="1">
        <v>30</v>
      </c>
      <c r="T1051" s="1">
        <v>15</v>
      </c>
      <c r="U1051" s="1" t="s">
        <v>35</v>
      </c>
      <c r="V1051" s="1">
        <v>851</v>
      </c>
      <c r="W1051" s="5">
        <f>YEAR(Table1[Date])</f>
        <v>2013</v>
      </c>
    </row>
    <row r="1052" spans="1:23" ht="15.75" customHeight="1" x14ac:dyDescent="0.25">
      <c r="A1052" s="1">
        <v>435</v>
      </c>
      <c r="B1052" s="1">
        <v>94</v>
      </c>
      <c r="C1052" s="1">
        <v>44</v>
      </c>
      <c r="D1052" s="3">
        <v>41609</v>
      </c>
      <c r="E1052" s="1">
        <v>120</v>
      </c>
      <c r="F1052" s="1" t="s">
        <v>39</v>
      </c>
      <c r="G1052" s="1" t="s">
        <v>36</v>
      </c>
      <c r="H1052" s="1">
        <v>31</v>
      </c>
      <c r="I1052" s="1">
        <v>1</v>
      </c>
      <c r="J1052" s="1" t="s">
        <v>40</v>
      </c>
      <c r="K1052" s="1" t="s">
        <v>41</v>
      </c>
      <c r="L1052" s="1" t="s">
        <v>53</v>
      </c>
      <c r="M1052" s="1">
        <v>114</v>
      </c>
      <c r="N1052" s="1">
        <v>228</v>
      </c>
      <c r="O1052" s="1" t="s">
        <v>49</v>
      </c>
      <c r="P1052" s="1">
        <v>90</v>
      </c>
      <c r="Q1052" s="1">
        <v>110</v>
      </c>
      <c r="R1052" s="1">
        <v>70</v>
      </c>
      <c r="S1052" s="1">
        <v>200</v>
      </c>
      <c r="T1052" s="1">
        <v>43</v>
      </c>
      <c r="U1052" s="1" t="s">
        <v>35</v>
      </c>
      <c r="V1052" s="1">
        <v>540</v>
      </c>
      <c r="W1052" s="5">
        <f>YEAR(Table1[Date])</f>
        <v>2013</v>
      </c>
    </row>
    <row r="1053" spans="1:23" ht="15.75" customHeight="1" x14ac:dyDescent="0.25">
      <c r="A1053" s="1">
        <v>702</v>
      </c>
      <c r="B1053" s="1">
        <v>135</v>
      </c>
      <c r="C1053" s="1">
        <v>17</v>
      </c>
      <c r="D1053" s="3">
        <v>41609</v>
      </c>
      <c r="E1053" s="1">
        <v>187</v>
      </c>
      <c r="F1053" s="1" t="s">
        <v>39</v>
      </c>
      <c r="G1053" s="1" t="s">
        <v>36</v>
      </c>
      <c r="H1053" s="1">
        <v>122</v>
      </c>
      <c r="I1053" s="1">
        <v>1</v>
      </c>
      <c r="J1053" s="1" t="s">
        <v>23</v>
      </c>
      <c r="K1053" s="1" t="s">
        <v>24</v>
      </c>
      <c r="L1053" s="1" t="s">
        <v>57</v>
      </c>
      <c r="M1053" s="1">
        <v>47</v>
      </c>
      <c r="N1053" s="1">
        <v>343</v>
      </c>
      <c r="O1053" s="1" t="s">
        <v>48</v>
      </c>
      <c r="P1053" s="1">
        <v>120</v>
      </c>
      <c r="Q1053" s="1">
        <v>170</v>
      </c>
      <c r="R1053" s="1">
        <v>30</v>
      </c>
      <c r="S1053" s="1">
        <v>290</v>
      </c>
      <c r="T1053" s="1">
        <v>155</v>
      </c>
      <c r="U1053" s="1" t="s">
        <v>27</v>
      </c>
      <c r="V1053" s="1">
        <v>940</v>
      </c>
      <c r="W1053" s="5">
        <f>YEAR(Table1[Date])</f>
        <v>2013</v>
      </c>
    </row>
    <row r="1054" spans="1:23" ht="15.75" customHeight="1" x14ac:dyDescent="0.25">
      <c r="A1054" s="1">
        <v>253</v>
      </c>
      <c r="B1054" s="1">
        <v>115</v>
      </c>
      <c r="C1054" s="1">
        <v>46</v>
      </c>
      <c r="D1054" s="3">
        <v>41609</v>
      </c>
      <c r="E1054" s="1">
        <v>174</v>
      </c>
      <c r="F1054" s="1" t="s">
        <v>39</v>
      </c>
      <c r="G1054" s="1" t="s">
        <v>36</v>
      </c>
      <c r="H1054" s="1">
        <v>37</v>
      </c>
      <c r="I1054" s="1">
        <v>1</v>
      </c>
      <c r="J1054" s="1" t="s">
        <v>23</v>
      </c>
      <c r="K1054" s="1" t="s">
        <v>24</v>
      </c>
      <c r="L1054" s="1" t="s">
        <v>57</v>
      </c>
      <c r="M1054" s="1">
        <v>156</v>
      </c>
      <c r="N1054" s="1">
        <v>308</v>
      </c>
      <c r="O1054" s="1" t="s">
        <v>60</v>
      </c>
      <c r="P1054" s="1">
        <v>100</v>
      </c>
      <c r="Q1054" s="1">
        <v>160</v>
      </c>
      <c r="R1054" s="1">
        <v>110</v>
      </c>
      <c r="S1054" s="1">
        <v>260</v>
      </c>
      <c r="T1054" s="1">
        <v>69</v>
      </c>
      <c r="U1054" s="1" t="s">
        <v>27</v>
      </c>
      <c r="V1054" s="1">
        <v>1166</v>
      </c>
      <c r="W1054" s="5">
        <f>YEAR(Table1[Date])</f>
        <v>2013</v>
      </c>
    </row>
    <row r="1055" spans="1:23" ht="15.75" customHeight="1" x14ac:dyDescent="0.25">
      <c r="A1055" s="1">
        <v>702</v>
      </c>
      <c r="B1055" s="1">
        <v>224</v>
      </c>
      <c r="C1055" s="1">
        <v>118</v>
      </c>
      <c r="D1055" s="3">
        <v>41609</v>
      </c>
      <c r="E1055" s="1">
        <v>310</v>
      </c>
      <c r="F1055" s="1" t="s">
        <v>39</v>
      </c>
      <c r="G1055" s="1" t="s">
        <v>36</v>
      </c>
      <c r="H1055" s="1">
        <v>73</v>
      </c>
      <c r="I1055" s="1">
        <v>1</v>
      </c>
      <c r="J1055" s="1" t="s">
        <v>23</v>
      </c>
      <c r="K1055" s="1" t="s">
        <v>24</v>
      </c>
      <c r="L1055" s="1" t="s">
        <v>25</v>
      </c>
      <c r="M1055" s="1">
        <v>288</v>
      </c>
      <c r="N1055" s="1">
        <v>569</v>
      </c>
      <c r="O1055" s="1" t="s">
        <v>48</v>
      </c>
      <c r="P1055" s="1">
        <v>210</v>
      </c>
      <c r="Q1055" s="1">
        <v>280</v>
      </c>
      <c r="R1055" s="1">
        <v>170</v>
      </c>
      <c r="S1055" s="1">
        <v>490</v>
      </c>
      <c r="T1055" s="1">
        <v>116</v>
      </c>
      <c r="U1055" s="1" t="s">
        <v>27</v>
      </c>
      <c r="V1055" s="1">
        <v>1191</v>
      </c>
      <c r="W1055" s="5">
        <f>YEAR(Table1[Date])</f>
        <v>2013</v>
      </c>
    </row>
    <row r="1056" spans="1:23" ht="15.75" customHeight="1" x14ac:dyDescent="0.25">
      <c r="A1056" s="1">
        <v>503</v>
      </c>
      <c r="B1056" s="1">
        <v>81</v>
      </c>
      <c r="C1056" s="1">
        <v>28</v>
      </c>
      <c r="D1056" s="3">
        <v>41609</v>
      </c>
      <c r="E1056" s="1">
        <v>104</v>
      </c>
      <c r="F1056" s="1" t="s">
        <v>39</v>
      </c>
      <c r="G1056" s="1" t="s">
        <v>36</v>
      </c>
      <c r="H1056" s="1">
        <v>26</v>
      </c>
      <c r="I1056" s="1">
        <v>1</v>
      </c>
      <c r="J1056" s="1" t="s">
        <v>23</v>
      </c>
      <c r="K1056" s="1" t="s">
        <v>24</v>
      </c>
      <c r="L1056" s="1" t="s">
        <v>25</v>
      </c>
      <c r="M1056" s="1">
        <v>98</v>
      </c>
      <c r="N1056" s="1">
        <v>197</v>
      </c>
      <c r="O1056" s="1" t="s">
        <v>56</v>
      </c>
      <c r="P1056" s="1">
        <v>70</v>
      </c>
      <c r="Q1056" s="1">
        <v>100</v>
      </c>
      <c r="R1056" s="1">
        <v>70</v>
      </c>
      <c r="S1056" s="1">
        <v>170</v>
      </c>
      <c r="T1056" s="1">
        <v>38</v>
      </c>
      <c r="U1056" s="1" t="s">
        <v>27</v>
      </c>
      <c r="V1056" s="1">
        <v>551</v>
      </c>
      <c r="W1056" s="5">
        <f>YEAR(Table1[Date])</f>
        <v>2013</v>
      </c>
    </row>
    <row r="1057" spans="1:23" ht="15.75" customHeight="1" x14ac:dyDescent="0.25">
      <c r="A1057" s="1">
        <v>775</v>
      </c>
      <c r="B1057" s="1">
        <v>127</v>
      </c>
      <c r="C1057" s="1">
        <v>61</v>
      </c>
      <c r="D1057" s="3">
        <v>41609</v>
      </c>
      <c r="E1057" s="1">
        <v>185</v>
      </c>
      <c r="F1057" s="1" t="s">
        <v>39</v>
      </c>
      <c r="G1057" s="1" t="s">
        <v>36</v>
      </c>
      <c r="H1057" s="1">
        <v>40</v>
      </c>
      <c r="I1057" s="1">
        <v>1</v>
      </c>
      <c r="J1057" s="1" t="s">
        <v>23</v>
      </c>
      <c r="K1057" s="1" t="s">
        <v>24</v>
      </c>
      <c r="L1057" s="1" t="s">
        <v>28</v>
      </c>
      <c r="M1057" s="1">
        <v>181</v>
      </c>
      <c r="N1057" s="1">
        <v>332</v>
      </c>
      <c r="O1057" s="1" t="s">
        <v>48</v>
      </c>
      <c r="P1057" s="1">
        <v>120</v>
      </c>
      <c r="Q1057" s="1">
        <v>170</v>
      </c>
      <c r="R1057" s="1">
        <v>120</v>
      </c>
      <c r="S1057" s="1">
        <v>290</v>
      </c>
      <c r="T1057" s="1">
        <v>63</v>
      </c>
      <c r="U1057" s="1" t="s">
        <v>27</v>
      </c>
      <c r="V1057" s="1">
        <v>830</v>
      </c>
      <c r="W1057" s="5">
        <f>YEAR(Table1[Date])</f>
        <v>2013</v>
      </c>
    </row>
    <row r="1058" spans="1:23" ht="15.75" customHeight="1" x14ac:dyDescent="0.25">
      <c r="A1058" s="1">
        <v>775</v>
      </c>
      <c r="B1058" s="1">
        <v>247</v>
      </c>
      <c r="C1058" s="1">
        <v>169</v>
      </c>
      <c r="D1058" s="3">
        <v>41609</v>
      </c>
      <c r="E1058" s="1">
        <v>329</v>
      </c>
      <c r="F1058" s="1" t="s">
        <v>39</v>
      </c>
      <c r="G1058" s="1" t="s">
        <v>36</v>
      </c>
      <c r="H1058" s="1">
        <v>81</v>
      </c>
      <c r="I1058" s="1">
        <v>1</v>
      </c>
      <c r="J1058" s="1" t="s">
        <v>23</v>
      </c>
      <c r="K1058" s="1" t="s">
        <v>32</v>
      </c>
      <c r="L1058" s="1" t="s">
        <v>33</v>
      </c>
      <c r="M1058" s="1">
        <v>319</v>
      </c>
      <c r="N1058" s="1">
        <v>614</v>
      </c>
      <c r="O1058" s="1" t="s">
        <v>48</v>
      </c>
      <c r="P1058" s="1">
        <v>180</v>
      </c>
      <c r="Q1058" s="1">
        <v>240</v>
      </c>
      <c r="R1058" s="1">
        <v>150</v>
      </c>
      <c r="S1058" s="1">
        <v>420</v>
      </c>
      <c r="T1058" s="1">
        <v>114</v>
      </c>
      <c r="U1058" s="1" t="s">
        <v>35</v>
      </c>
      <c r="V1058" s="1">
        <v>1744</v>
      </c>
      <c r="W1058" s="5">
        <f>YEAR(Table1[Date])</f>
        <v>2013</v>
      </c>
    </row>
    <row r="1059" spans="1:23" ht="15.75" customHeight="1" x14ac:dyDescent="0.25">
      <c r="A1059" s="1">
        <v>775</v>
      </c>
      <c r="B1059" s="1">
        <v>250</v>
      </c>
      <c r="C1059" s="1">
        <v>133</v>
      </c>
      <c r="D1059" s="3">
        <v>41609</v>
      </c>
      <c r="E1059" s="1">
        <v>251</v>
      </c>
      <c r="F1059" s="1" t="s">
        <v>39</v>
      </c>
      <c r="G1059" s="1" t="s">
        <v>36</v>
      </c>
      <c r="H1059" s="1">
        <v>70</v>
      </c>
      <c r="I1059" s="1">
        <v>1</v>
      </c>
      <c r="J1059" s="1" t="s">
        <v>23</v>
      </c>
      <c r="K1059" s="1" t="s">
        <v>32</v>
      </c>
      <c r="L1059" s="1" t="s">
        <v>61</v>
      </c>
      <c r="M1059" s="1">
        <v>233</v>
      </c>
      <c r="N1059" s="1">
        <v>534</v>
      </c>
      <c r="O1059" s="1" t="s">
        <v>48</v>
      </c>
      <c r="P1059" s="1">
        <v>180</v>
      </c>
      <c r="Q1059" s="1">
        <v>180</v>
      </c>
      <c r="R1059" s="1">
        <v>100</v>
      </c>
      <c r="S1059" s="1">
        <v>360</v>
      </c>
      <c r="T1059" s="1">
        <v>94</v>
      </c>
      <c r="U1059" s="1" t="s">
        <v>35</v>
      </c>
      <c r="V1059" s="1">
        <v>1820</v>
      </c>
      <c r="W1059" s="5">
        <f>YEAR(Table1[Date])</f>
        <v>2013</v>
      </c>
    </row>
    <row r="1060" spans="1:23" ht="15.75" customHeight="1" x14ac:dyDescent="0.25">
      <c r="A1060" s="1">
        <v>971</v>
      </c>
      <c r="B1060" s="1">
        <v>88</v>
      </c>
      <c r="C1060" s="1">
        <v>48</v>
      </c>
      <c r="D1060" s="3">
        <v>41609</v>
      </c>
      <c r="E1060" s="1">
        <v>133</v>
      </c>
      <c r="F1060" s="1" t="s">
        <v>39</v>
      </c>
      <c r="G1060" s="1" t="s">
        <v>36</v>
      </c>
      <c r="H1060" s="1">
        <v>29</v>
      </c>
      <c r="I1060" s="1">
        <v>1</v>
      </c>
      <c r="J1060" s="1" t="s">
        <v>23</v>
      </c>
      <c r="K1060" s="1" t="s">
        <v>32</v>
      </c>
      <c r="L1060" s="1" t="s">
        <v>61</v>
      </c>
      <c r="M1060" s="1">
        <v>108</v>
      </c>
      <c r="N1060" s="1">
        <v>236</v>
      </c>
      <c r="O1060" s="1" t="s">
        <v>56</v>
      </c>
      <c r="P1060" s="1">
        <v>60</v>
      </c>
      <c r="Q1060" s="1">
        <v>100</v>
      </c>
      <c r="R1060" s="1">
        <v>60</v>
      </c>
      <c r="S1060" s="1">
        <v>160</v>
      </c>
      <c r="T1060" s="1">
        <v>60</v>
      </c>
      <c r="U1060" s="1" t="s">
        <v>35</v>
      </c>
      <c r="V1060" s="1">
        <v>817</v>
      </c>
      <c r="W1060" s="5">
        <f>YEAR(Table1[Date])</f>
        <v>2013</v>
      </c>
    </row>
    <row r="1061" spans="1:23" ht="15.75" customHeight="1" x14ac:dyDescent="0.25">
      <c r="A1061" s="1">
        <v>775</v>
      </c>
      <c r="B1061" s="1">
        <v>294</v>
      </c>
      <c r="C1061" s="1">
        <v>-285</v>
      </c>
      <c r="D1061" s="3">
        <v>41609</v>
      </c>
      <c r="E1061" s="1">
        <v>-294</v>
      </c>
      <c r="F1061" s="1" t="s">
        <v>39</v>
      </c>
      <c r="G1061" s="1" t="s">
        <v>36</v>
      </c>
      <c r="H1061" s="1">
        <v>111</v>
      </c>
      <c r="I1061" s="1">
        <v>1</v>
      </c>
      <c r="J1061" s="1" t="s">
        <v>23</v>
      </c>
      <c r="K1061" s="1" t="s">
        <v>32</v>
      </c>
      <c r="L1061" s="1" t="s">
        <v>37</v>
      </c>
      <c r="M1061" s="1">
        <v>-605</v>
      </c>
      <c r="N1061" s="1">
        <v>33</v>
      </c>
      <c r="O1061" s="1" t="s">
        <v>48</v>
      </c>
      <c r="P1061" s="1">
        <v>210</v>
      </c>
      <c r="Q1061" s="1">
        <v>-210</v>
      </c>
      <c r="R1061" s="1">
        <v>-320</v>
      </c>
      <c r="S1061" s="1">
        <v>0</v>
      </c>
      <c r="T1061" s="1">
        <v>145</v>
      </c>
      <c r="U1061" s="1" t="s">
        <v>35</v>
      </c>
      <c r="V1061" s="1">
        <v>8252</v>
      </c>
      <c r="W1061" s="5">
        <f>YEAR(Table1[Date])</f>
        <v>2013</v>
      </c>
    </row>
    <row r="1062" spans="1:23" ht="15.75" customHeight="1" x14ac:dyDescent="0.25">
      <c r="A1062" s="1">
        <v>503</v>
      </c>
      <c r="B1062" s="1">
        <v>134</v>
      </c>
      <c r="C1062" s="1">
        <v>80</v>
      </c>
      <c r="D1062" s="3">
        <v>41609</v>
      </c>
      <c r="E1062" s="1">
        <v>186</v>
      </c>
      <c r="F1062" s="1" t="s">
        <v>39</v>
      </c>
      <c r="G1062" s="1" t="s">
        <v>36</v>
      </c>
      <c r="H1062" s="1">
        <v>41</v>
      </c>
      <c r="I1062" s="1">
        <v>1</v>
      </c>
      <c r="J1062" s="1" t="s">
        <v>23</v>
      </c>
      <c r="K1062" s="1" t="s">
        <v>32</v>
      </c>
      <c r="L1062" s="1" t="s">
        <v>37</v>
      </c>
      <c r="M1062" s="1">
        <v>180</v>
      </c>
      <c r="N1062" s="1">
        <v>341</v>
      </c>
      <c r="O1062" s="1" t="s">
        <v>56</v>
      </c>
      <c r="P1062" s="1">
        <v>90</v>
      </c>
      <c r="Q1062" s="1">
        <v>140</v>
      </c>
      <c r="R1062" s="1">
        <v>100</v>
      </c>
      <c r="S1062" s="1">
        <v>230</v>
      </c>
      <c r="T1062" s="1">
        <v>65</v>
      </c>
      <c r="U1062" s="1" t="s">
        <v>35</v>
      </c>
      <c r="V1062" s="1">
        <v>690</v>
      </c>
      <c r="W1062" s="5">
        <f>YEAR(Table1[Date])</f>
        <v>2013</v>
      </c>
    </row>
    <row r="1063" spans="1:23" ht="15.75" customHeight="1" x14ac:dyDescent="0.25">
      <c r="A1063" s="1">
        <v>435</v>
      </c>
      <c r="B1063" s="1">
        <v>20</v>
      </c>
      <c r="C1063" s="1">
        <v>-22</v>
      </c>
      <c r="D1063" s="3">
        <v>41609</v>
      </c>
      <c r="E1063" s="1">
        <v>25</v>
      </c>
      <c r="F1063" s="1" t="s">
        <v>39</v>
      </c>
      <c r="G1063" s="1" t="s">
        <v>36</v>
      </c>
      <c r="H1063" s="1">
        <v>7</v>
      </c>
      <c r="I1063" s="1">
        <v>1</v>
      </c>
      <c r="J1063" s="1" t="s">
        <v>23</v>
      </c>
      <c r="K1063" s="1" t="s">
        <v>32</v>
      </c>
      <c r="L1063" s="1" t="s">
        <v>37</v>
      </c>
      <c r="M1063" s="1">
        <v>-22</v>
      </c>
      <c r="N1063" s="1">
        <v>48</v>
      </c>
      <c r="O1063" s="1" t="s">
        <v>49</v>
      </c>
      <c r="P1063" s="1">
        <v>10</v>
      </c>
      <c r="Q1063" s="1">
        <v>20</v>
      </c>
      <c r="R1063" s="1">
        <v>0</v>
      </c>
      <c r="S1063" s="1">
        <v>30</v>
      </c>
      <c r="T1063" s="1">
        <v>40</v>
      </c>
      <c r="U1063" s="1" t="s">
        <v>35</v>
      </c>
      <c r="V1063" s="1">
        <v>218</v>
      </c>
      <c r="W1063" s="5">
        <f>YEAR(Table1[Date])</f>
        <v>2013</v>
      </c>
    </row>
  </sheetData>
  <pageMargins left="0.7" right="0.7" top="0.75" bottom="0.75" header="0" footer="0"/>
  <pageSetup orientation="landscape"/>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6FA0DE-EEB9-427D-BC76-D56C89F073D5}">
  <sheetPr codeName="Sheet6"/>
  <dimension ref="A3:B16"/>
  <sheetViews>
    <sheetView zoomScale="128" workbookViewId="0">
      <selection activeCell="B19" sqref="B19"/>
    </sheetView>
  </sheetViews>
  <sheetFormatPr defaultRowHeight="15" x14ac:dyDescent="0.25"/>
  <cols>
    <col min="1" max="1" width="16.5703125" bestFit="1" customWidth="1"/>
    <col min="2" max="2" width="47.85546875" bestFit="1" customWidth="1"/>
    <col min="3" max="3" width="7.85546875" bestFit="1" customWidth="1"/>
    <col min="4" max="4" width="11.28515625" bestFit="1" customWidth="1"/>
    <col min="5" max="5" width="10.42578125" bestFit="1" customWidth="1"/>
    <col min="6" max="6" width="8.85546875" bestFit="1" customWidth="1"/>
    <col min="7" max="7" width="5" bestFit="1" customWidth="1"/>
    <col min="8" max="8" width="11.28515625" bestFit="1" customWidth="1"/>
  </cols>
  <sheetData>
    <row r="3" spans="1:2" x14ac:dyDescent="0.25">
      <c r="A3" s="4" t="s">
        <v>68</v>
      </c>
      <c r="B3" t="s">
        <v>72</v>
      </c>
    </row>
    <row r="4" spans="1:2" x14ac:dyDescent="0.25">
      <c r="A4" s="7" t="s">
        <v>50</v>
      </c>
      <c r="B4" s="8">
        <v>-548</v>
      </c>
    </row>
    <row r="5" spans="1:2" x14ac:dyDescent="0.25">
      <c r="A5" s="7" t="s">
        <v>54</v>
      </c>
      <c r="B5" s="8">
        <v>436</v>
      </c>
    </row>
    <row r="6" spans="1:2" x14ac:dyDescent="0.25">
      <c r="A6" s="7" t="s">
        <v>53</v>
      </c>
      <c r="B6" s="8">
        <v>-2073</v>
      </c>
    </row>
    <row r="7" spans="1:2" x14ac:dyDescent="0.25">
      <c r="A7" s="7" t="s">
        <v>57</v>
      </c>
      <c r="B7" s="8">
        <v>846</v>
      </c>
    </row>
    <row r="8" spans="1:2" x14ac:dyDescent="0.25">
      <c r="A8" s="7" t="s">
        <v>52</v>
      </c>
      <c r="B8" s="8">
        <v>-588</v>
      </c>
    </row>
    <row r="9" spans="1:2" x14ac:dyDescent="0.25">
      <c r="A9" s="7" t="s">
        <v>33</v>
      </c>
      <c r="B9" s="8">
        <v>1756</v>
      </c>
    </row>
    <row r="10" spans="1:2" x14ac:dyDescent="0.25">
      <c r="A10" s="7" t="s">
        <v>42</v>
      </c>
      <c r="B10" s="8">
        <v>-541</v>
      </c>
    </row>
    <row r="11" spans="1:2" x14ac:dyDescent="0.25">
      <c r="A11" s="7" t="s">
        <v>46</v>
      </c>
      <c r="B11" s="8">
        <v>-1479</v>
      </c>
    </row>
    <row r="12" spans="1:2" x14ac:dyDescent="0.25">
      <c r="A12" s="7" t="s">
        <v>61</v>
      </c>
      <c r="B12" s="8">
        <v>1955</v>
      </c>
    </row>
    <row r="13" spans="1:2" x14ac:dyDescent="0.25">
      <c r="A13" s="7" t="s">
        <v>37</v>
      </c>
      <c r="B13" s="8">
        <v>-871</v>
      </c>
    </row>
    <row r="14" spans="1:2" x14ac:dyDescent="0.25">
      <c r="A14" s="7" t="s">
        <v>25</v>
      </c>
      <c r="B14" s="8">
        <v>1214</v>
      </c>
    </row>
    <row r="15" spans="1:2" x14ac:dyDescent="0.25">
      <c r="A15" s="7" t="s">
        <v>28</v>
      </c>
      <c r="B15" s="8">
        <v>-154</v>
      </c>
    </row>
    <row r="16" spans="1:2" x14ac:dyDescent="0.25">
      <c r="A16" s="7" t="s">
        <v>66</v>
      </c>
      <c r="B16" s="8">
        <v>458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8F76E6-E0E2-4DA7-8AA3-51F8B35B07B0}">
  <sheetPr codeName="Sheet7"/>
  <dimension ref="A3:B42"/>
  <sheetViews>
    <sheetView zoomScale="86" zoomScaleNormal="100" workbookViewId="0">
      <selection activeCell="X19" sqref="X19"/>
    </sheetView>
  </sheetViews>
  <sheetFormatPr defaultRowHeight="15" x14ac:dyDescent="0.25"/>
  <cols>
    <col min="1" max="1" width="15.5703125" bestFit="1" customWidth="1"/>
    <col min="2" max="2" width="12.42578125" bestFit="1" customWidth="1"/>
    <col min="3" max="3" width="12.28515625" bestFit="1" customWidth="1"/>
  </cols>
  <sheetData>
    <row r="3" spans="1:2" x14ac:dyDescent="0.25">
      <c r="A3" s="4" t="s">
        <v>68</v>
      </c>
      <c r="B3" t="s">
        <v>70</v>
      </c>
    </row>
    <row r="4" spans="1:2" x14ac:dyDescent="0.25">
      <c r="A4" s="7" t="s">
        <v>38</v>
      </c>
      <c r="B4" s="8">
        <v>23032</v>
      </c>
    </row>
    <row r="5" spans="1:2" x14ac:dyDescent="0.25">
      <c r="A5" s="7" t="s">
        <v>63</v>
      </c>
      <c r="B5" s="8">
        <v>16812</v>
      </c>
    </row>
    <row r="6" spans="1:2" x14ac:dyDescent="0.25">
      <c r="A6" s="7" t="s">
        <v>67</v>
      </c>
      <c r="B6" s="8">
        <v>17731</v>
      </c>
    </row>
    <row r="10" spans="1:2" x14ac:dyDescent="0.25">
      <c r="A10" s="4" t="s">
        <v>68</v>
      </c>
      <c r="B10" t="s">
        <v>70</v>
      </c>
    </row>
    <row r="11" spans="1:2" x14ac:dyDescent="0.25">
      <c r="A11" s="7" t="s">
        <v>58</v>
      </c>
      <c r="B11" s="8">
        <v>6072</v>
      </c>
    </row>
    <row r="12" spans="1:2" x14ac:dyDescent="0.25">
      <c r="A12" s="7" t="s">
        <v>51</v>
      </c>
      <c r="B12" s="8">
        <v>3543</v>
      </c>
    </row>
    <row r="13" spans="1:2" x14ac:dyDescent="0.25">
      <c r="A13" s="7" t="s">
        <v>64</v>
      </c>
      <c r="B13" s="8">
        <v>3805</v>
      </c>
    </row>
    <row r="22" spans="1:2" x14ac:dyDescent="0.25">
      <c r="A22" s="4" t="s">
        <v>13</v>
      </c>
      <c r="B22" t="s">
        <v>70</v>
      </c>
    </row>
    <row r="23" spans="1:2" x14ac:dyDescent="0.25">
      <c r="A23" s="7" t="s">
        <v>38</v>
      </c>
      <c r="B23" s="8">
        <v>23032</v>
      </c>
    </row>
    <row r="24" spans="1:2" x14ac:dyDescent="0.25">
      <c r="A24" s="7" t="s">
        <v>26</v>
      </c>
      <c r="B24" s="8">
        <v>12112</v>
      </c>
    </row>
    <row r="25" spans="1:2" x14ac:dyDescent="0.25">
      <c r="A25" s="7" t="s">
        <v>44</v>
      </c>
      <c r="B25" s="8">
        <v>6670</v>
      </c>
    </row>
    <row r="26" spans="1:2" x14ac:dyDescent="0.25">
      <c r="A26" s="7" t="s">
        <v>34</v>
      </c>
      <c r="B26" s="8">
        <v>8825</v>
      </c>
    </row>
    <row r="27" spans="1:2" x14ac:dyDescent="0.25">
      <c r="A27" s="7" t="s">
        <v>63</v>
      </c>
      <c r="B27" s="8">
        <v>16812</v>
      </c>
    </row>
    <row r="28" spans="1:2" x14ac:dyDescent="0.25">
      <c r="A28" s="7" t="s">
        <v>43</v>
      </c>
      <c r="B28" s="8">
        <v>13359</v>
      </c>
    </row>
    <row r="29" spans="1:2" x14ac:dyDescent="0.25">
      <c r="A29" s="7" t="s">
        <v>55</v>
      </c>
      <c r="B29" s="8">
        <v>6193</v>
      </c>
    </row>
    <row r="30" spans="1:2" x14ac:dyDescent="0.25">
      <c r="A30" s="7" t="s">
        <v>62</v>
      </c>
      <c r="B30" s="8">
        <v>7339</v>
      </c>
    </row>
    <row r="31" spans="1:2" x14ac:dyDescent="0.25">
      <c r="A31" s="7" t="s">
        <v>58</v>
      </c>
      <c r="B31" s="8">
        <v>6072</v>
      </c>
    </row>
    <row r="32" spans="1:2" x14ac:dyDescent="0.25">
      <c r="A32" s="7" t="s">
        <v>48</v>
      </c>
      <c r="B32" s="8">
        <v>14822</v>
      </c>
    </row>
    <row r="33" spans="1:2" x14ac:dyDescent="0.25">
      <c r="A33" s="7" t="s">
        <v>51</v>
      </c>
      <c r="B33" s="8">
        <v>3543</v>
      </c>
    </row>
    <row r="34" spans="1:2" x14ac:dyDescent="0.25">
      <c r="A34" s="7" t="s">
        <v>64</v>
      </c>
      <c r="B34" s="8">
        <v>3805</v>
      </c>
    </row>
    <row r="35" spans="1:2" x14ac:dyDescent="0.25">
      <c r="A35" s="7" t="s">
        <v>67</v>
      </c>
      <c r="B35" s="8">
        <v>17731</v>
      </c>
    </row>
    <row r="36" spans="1:2" x14ac:dyDescent="0.25">
      <c r="A36" s="7" t="s">
        <v>65</v>
      </c>
      <c r="B36" s="8">
        <v>8787</v>
      </c>
    </row>
    <row r="37" spans="1:2" x14ac:dyDescent="0.25">
      <c r="A37" s="7" t="s">
        <v>47</v>
      </c>
      <c r="B37" s="8">
        <v>7298</v>
      </c>
    </row>
    <row r="38" spans="1:2" x14ac:dyDescent="0.25">
      <c r="A38" s="7" t="s">
        <v>56</v>
      </c>
      <c r="B38" s="8">
        <v>10661</v>
      </c>
    </row>
    <row r="39" spans="1:2" x14ac:dyDescent="0.25">
      <c r="A39" s="7" t="s">
        <v>30</v>
      </c>
      <c r="B39" s="8">
        <v>9092</v>
      </c>
    </row>
    <row r="40" spans="1:2" x14ac:dyDescent="0.25">
      <c r="A40" s="7" t="s">
        <v>49</v>
      </c>
      <c r="B40" s="8">
        <v>9159</v>
      </c>
    </row>
    <row r="41" spans="1:2" x14ac:dyDescent="0.25">
      <c r="A41" s="7" t="s">
        <v>60</v>
      </c>
      <c r="B41" s="8">
        <v>9744</v>
      </c>
    </row>
    <row r="42" spans="1:2" x14ac:dyDescent="0.25">
      <c r="A42" s="7" t="s">
        <v>59</v>
      </c>
      <c r="B42" s="8">
        <v>7839</v>
      </c>
    </row>
  </sheetData>
  <pageMargins left="0.7" right="0.7" top="0.75" bottom="0.75" header="0.3" footer="0.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8293F4-419C-4A04-960E-B9E5AB81E2F6}">
  <sheetPr codeName="Sheet9"/>
  <dimension ref="A3:B25"/>
  <sheetViews>
    <sheetView workbookViewId="0">
      <selection activeCell="K20" sqref="K20"/>
    </sheetView>
  </sheetViews>
  <sheetFormatPr defaultRowHeight="15" x14ac:dyDescent="0.25"/>
  <cols>
    <col min="1" max="1" width="16.5703125" bestFit="1" customWidth="1"/>
    <col min="2" max="2" width="12.5703125" bestFit="1" customWidth="1"/>
  </cols>
  <sheetData>
    <row r="3" spans="1:2" x14ac:dyDescent="0.25">
      <c r="A3" s="4" t="s">
        <v>68</v>
      </c>
      <c r="B3" t="s">
        <v>69</v>
      </c>
    </row>
    <row r="4" spans="1:2" x14ac:dyDescent="0.25">
      <c r="A4" s="7" t="s">
        <v>45</v>
      </c>
      <c r="B4" s="8">
        <v>17485</v>
      </c>
    </row>
    <row r="5" spans="1:2" x14ac:dyDescent="0.25">
      <c r="A5" s="7" t="s">
        <v>41</v>
      </c>
      <c r="B5" s="8">
        <v>17880</v>
      </c>
    </row>
    <row r="6" spans="1:2" x14ac:dyDescent="0.25">
      <c r="A6" s="7" t="s">
        <v>24</v>
      </c>
      <c r="B6" s="8">
        <v>15906</v>
      </c>
    </row>
    <row r="7" spans="1:2" x14ac:dyDescent="0.25">
      <c r="A7" s="7" t="s">
        <v>32</v>
      </c>
      <c r="B7" s="8">
        <v>13040</v>
      </c>
    </row>
    <row r="8" spans="1:2" x14ac:dyDescent="0.25">
      <c r="A8" s="7" t="s">
        <v>75</v>
      </c>
      <c r="B8" s="8">
        <v>64311</v>
      </c>
    </row>
    <row r="11" spans="1:2" x14ac:dyDescent="0.25">
      <c r="A11" s="4" t="s">
        <v>68</v>
      </c>
      <c r="B11" t="s">
        <v>69</v>
      </c>
    </row>
    <row r="12" spans="1:2" x14ac:dyDescent="0.25">
      <c r="A12" s="7" t="s">
        <v>50</v>
      </c>
      <c r="B12" s="8">
        <v>1352</v>
      </c>
    </row>
    <row r="13" spans="1:2" x14ac:dyDescent="0.25">
      <c r="A13" s="7" t="s">
        <v>54</v>
      </c>
      <c r="B13" s="8">
        <v>2716</v>
      </c>
    </row>
    <row r="14" spans="1:2" x14ac:dyDescent="0.25">
      <c r="A14" s="7" t="s">
        <v>53</v>
      </c>
      <c r="B14" s="8">
        <v>4687</v>
      </c>
    </row>
    <row r="15" spans="1:2" x14ac:dyDescent="0.25">
      <c r="A15" s="7" t="s">
        <v>57</v>
      </c>
      <c r="B15" s="8">
        <v>7006</v>
      </c>
    </row>
    <row r="16" spans="1:2" x14ac:dyDescent="0.25">
      <c r="A16" s="7" t="s">
        <v>52</v>
      </c>
      <c r="B16" s="8">
        <v>12932</v>
      </c>
    </row>
    <row r="17" spans="1:2" x14ac:dyDescent="0.25">
      <c r="A17" s="7" t="s">
        <v>33</v>
      </c>
      <c r="B17" s="8">
        <v>6976</v>
      </c>
    </row>
    <row r="18" spans="1:2" x14ac:dyDescent="0.25">
      <c r="A18" s="7" t="s">
        <v>42</v>
      </c>
      <c r="B18" s="8">
        <v>7039</v>
      </c>
    </row>
    <row r="19" spans="1:2" x14ac:dyDescent="0.25">
      <c r="A19" s="7" t="s">
        <v>46</v>
      </c>
      <c r="B19" s="8">
        <v>3201</v>
      </c>
    </row>
    <row r="20" spans="1:2" x14ac:dyDescent="0.25">
      <c r="A20" s="7" t="s">
        <v>61</v>
      </c>
      <c r="B20" s="8">
        <v>5975</v>
      </c>
    </row>
    <row r="21" spans="1:2" x14ac:dyDescent="0.25">
      <c r="A21" s="7" t="s">
        <v>37</v>
      </c>
      <c r="B21" s="8">
        <v>89</v>
      </c>
    </row>
    <row r="22" spans="1:2" x14ac:dyDescent="0.25">
      <c r="A22" s="7" t="s">
        <v>25</v>
      </c>
      <c r="B22" s="8">
        <v>7614</v>
      </c>
    </row>
    <row r="23" spans="1:2" x14ac:dyDescent="0.25">
      <c r="A23" s="7" t="s">
        <v>28</v>
      </c>
      <c r="B23" s="8">
        <v>1286</v>
      </c>
    </row>
    <row r="24" spans="1:2" x14ac:dyDescent="0.25">
      <c r="A24" s="7" t="s">
        <v>66</v>
      </c>
      <c r="B24" s="8">
        <v>3438</v>
      </c>
    </row>
    <row r="25" spans="1:2" x14ac:dyDescent="0.25">
      <c r="A25" s="7" t="s">
        <v>75</v>
      </c>
      <c r="B25" s="8">
        <v>64311</v>
      </c>
    </row>
  </sheetData>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039AA-1C85-4BE4-ABD2-7C6077D946FE}">
  <sheetPr codeName="Sheet10"/>
  <dimension ref="A3:B37"/>
  <sheetViews>
    <sheetView zoomScale="86" workbookViewId="0">
      <selection activeCell="N22" sqref="N22"/>
    </sheetView>
  </sheetViews>
  <sheetFormatPr defaultRowHeight="15" x14ac:dyDescent="0.25"/>
  <cols>
    <col min="1" max="1" width="17.5703125" bestFit="1" customWidth="1"/>
    <col min="2" max="2" width="16.85546875" bestFit="1" customWidth="1"/>
    <col min="3" max="3" width="16.28515625" bestFit="1" customWidth="1"/>
  </cols>
  <sheetData>
    <row r="3" spans="1:2" x14ac:dyDescent="0.25">
      <c r="A3" s="4" t="s">
        <v>74</v>
      </c>
      <c r="B3" t="s">
        <v>70</v>
      </c>
    </row>
    <row r="4" spans="1:2" x14ac:dyDescent="0.25">
      <c r="A4" s="7" t="s">
        <v>22</v>
      </c>
      <c r="B4" s="8">
        <v>64981</v>
      </c>
    </row>
    <row r="5" spans="1:2" x14ac:dyDescent="0.25">
      <c r="A5" s="7" t="s">
        <v>31</v>
      </c>
      <c r="B5" s="8">
        <v>44108</v>
      </c>
    </row>
    <row r="6" spans="1:2" x14ac:dyDescent="0.25">
      <c r="A6" s="7" t="s">
        <v>29</v>
      </c>
      <c r="B6" s="8">
        <v>26388</v>
      </c>
    </row>
    <row r="7" spans="1:2" x14ac:dyDescent="0.25">
      <c r="A7" s="7" t="s">
        <v>36</v>
      </c>
      <c r="B7" s="8">
        <v>67418</v>
      </c>
    </row>
    <row r="8" spans="1:2" x14ac:dyDescent="0.25">
      <c r="A8" s="7" t="s">
        <v>75</v>
      </c>
      <c r="B8" s="8">
        <v>202895</v>
      </c>
    </row>
    <row r="23" spans="1:2" x14ac:dyDescent="0.25">
      <c r="A23" s="4" t="s">
        <v>10</v>
      </c>
      <c r="B23" t="s">
        <v>73</v>
      </c>
    </row>
    <row r="24" spans="1:2" x14ac:dyDescent="0.25">
      <c r="A24" s="7" t="s">
        <v>50</v>
      </c>
      <c r="B24" s="8">
        <v>43404</v>
      </c>
    </row>
    <row r="25" spans="1:2" x14ac:dyDescent="0.25">
      <c r="A25" s="7" t="s">
        <v>54</v>
      </c>
      <c r="B25" s="8">
        <v>-3054</v>
      </c>
    </row>
    <row r="26" spans="1:2" x14ac:dyDescent="0.25">
      <c r="A26" s="7" t="s">
        <v>53</v>
      </c>
      <c r="B26" s="8">
        <v>102672</v>
      </c>
    </row>
    <row r="27" spans="1:2" x14ac:dyDescent="0.25">
      <c r="A27" s="7" t="s">
        <v>57</v>
      </c>
      <c r="B27" s="8">
        <v>72108</v>
      </c>
    </row>
    <row r="28" spans="1:2" x14ac:dyDescent="0.25">
      <c r="A28" s="7" t="s">
        <v>52</v>
      </c>
      <c r="B28" s="8">
        <v>80414</v>
      </c>
    </row>
    <row r="29" spans="1:2" x14ac:dyDescent="0.25">
      <c r="A29" s="7" t="s">
        <v>33</v>
      </c>
      <c r="B29" s="8">
        <v>75136</v>
      </c>
    </row>
    <row r="30" spans="1:2" x14ac:dyDescent="0.25">
      <c r="A30" s="7" t="s">
        <v>42</v>
      </c>
      <c r="B30" s="8">
        <v>80622</v>
      </c>
    </row>
    <row r="31" spans="1:2" x14ac:dyDescent="0.25">
      <c r="A31" s="7" t="s">
        <v>46</v>
      </c>
      <c r="B31" s="8">
        <v>95448</v>
      </c>
    </row>
    <row r="32" spans="1:2" x14ac:dyDescent="0.25">
      <c r="A32" s="7" t="s">
        <v>61</v>
      </c>
      <c r="B32" s="8">
        <v>58880</v>
      </c>
    </row>
    <row r="33" spans="1:2" x14ac:dyDescent="0.25">
      <c r="A33" s="7" t="s">
        <v>37</v>
      </c>
      <c r="B33" s="8">
        <v>82496</v>
      </c>
    </row>
    <row r="34" spans="1:2" x14ac:dyDescent="0.25">
      <c r="A34" s="7" t="s">
        <v>25</v>
      </c>
      <c r="B34" s="8">
        <v>94398</v>
      </c>
    </row>
    <row r="35" spans="1:2" x14ac:dyDescent="0.25">
      <c r="A35" s="7" t="s">
        <v>28</v>
      </c>
      <c r="B35" s="8">
        <v>68472</v>
      </c>
    </row>
    <row r="36" spans="1:2" x14ac:dyDescent="0.25">
      <c r="A36" s="7" t="s">
        <v>66</v>
      </c>
      <c r="B36" s="8">
        <v>14720</v>
      </c>
    </row>
    <row r="37" spans="1:2" x14ac:dyDescent="0.25">
      <c r="A37" s="7" t="s">
        <v>75</v>
      </c>
      <c r="B37" s="8">
        <v>865716</v>
      </c>
    </row>
  </sheetData>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BE2A57-2514-440C-A459-E46258D0311E}">
  <sheetPr codeName="Sheet13"/>
  <dimension ref="A3:B13"/>
  <sheetViews>
    <sheetView topLeftCell="S1" workbookViewId="0">
      <selection activeCell="L22" sqref="L22"/>
    </sheetView>
  </sheetViews>
  <sheetFormatPr defaultRowHeight="15" x14ac:dyDescent="0.25"/>
  <cols>
    <col min="1" max="1" width="15.140625" bestFit="1" customWidth="1"/>
    <col min="2" max="2" width="12.5703125" bestFit="1" customWidth="1"/>
    <col min="3" max="3" width="5" bestFit="1" customWidth="1"/>
    <col min="4" max="4" width="6.140625" bestFit="1" customWidth="1"/>
    <col min="5" max="5" width="6" bestFit="1" customWidth="1"/>
    <col min="6" max="6" width="11.28515625" bestFit="1" customWidth="1"/>
  </cols>
  <sheetData>
    <row r="3" spans="1:2" x14ac:dyDescent="0.25">
      <c r="A3" s="4" t="s">
        <v>68</v>
      </c>
      <c r="B3" t="s">
        <v>69</v>
      </c>
    </row>
    <row r="4" spans="1:2" x14ac:dyDescent="0.25">
      <c r="A4" s="7" t="s">
        <v>21</v>
      </c>
      <c r="B4" s="8"/>
    </row>
    <row r="5" spans="1:2" x14ac:dyDescent="0.25">
      <c r="A5" s="9" t="s">
        <v>22</v>
      </c>
      <c r="B5" s="8">
        <v>14596</v>
      </c>
    </row>
    <row r="6" spans="1:2" x14ac:dyDescent="0.25">
      <c r="A6" s="9" t="s">
        <v>31</v>
      </c>
      <c r="B6" s="8">
        <v>12069</v>
      </c>
    </row>
    <row r="7" spans="1:2" x14ac:dyDescent="0.25">
      <c r="A7" s="9" t="s">
        <v>29</v>
      </c>
      <c r="B7" s="8">
        <v>3803</v>
      </c>
    </row>
    <row r="8" spans="1:2" x14ac:dyDescent="0.25">
      <c r="A8" s="9" t="s">
        <v>36</v>
      </c>
      <c r="B8" s="8">
        <v>7340</v>
      </c>
    </row>
    <row r="9" spans="1:2" x14ac:dyDescent="0.25">
      <c r="A9" s="7" t="s">
        <v>39</v>
      </c>
      <c r="B9" s="8"/>
    </row>
    <row r="10" spans="1:2" x14ac:dyDescent="0.25">
      <c r="A10" s="9" t="s">
        <v>22</v>
      </c>
      <c r="B10" s="8">
        <v>8305</v>
      </c>
    </row>
    <row r="11" spans="1:2" x14ac:dyDescent="0.25">
      <c r="A11" s="9" t="s">
        <v>31</v>
      </c>
      <c r="B11" s="8">
        <v>2676</v>
      </c>
    </row>
    <row r="12" spans="1:2" x14ac:dyDescent="0.25">
      <c r="A12" s="9" t="s">
        <v>29</v>
      </c>
      <c r="B12" s="8">
        <v>4593</v>
      </c>
    </row>
    <row r="13" spans="1:2" x14ac:dyDescent="0.25">
      <c r="A13" s="9" t="s">
        <v>36</v>
      </c>
      <c r="B13" s="8">
        <v>10929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9E94FB-7489-4513-A077-3DF8605DA190}">
  <sheetPr codeName="Sheet14"/>
  <dimension ref="A1"/>
  <sheetViews>
    <sheetView showGridLines="0" tabSelected="1" zoomScale="72" zoomScaleNormal="70" workbookViewId="0">
      <selection activeCell="AM41" sqref="AM4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F8F73C-4B5A-497B-A8E9-AE2D54885646}">
  <dimension ref="A1"/>
  <sheetViews>
    <sheetView showGridLines="0" zoomScale="86" workbookViewId="0"/>
  </sheetViews>
  <sheetFormatPr defaultRowHeight="15" x14ac:dyDescent="0.25"/>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c 5 f 9 9 3 d 7 - 9 4 4 0 - 4 3 c 3 - b 0 f 9 - 9 7 3 1 5 0 a 9 7 a c 5 " > < T r a n s i t i o n > M o v e T o < / T r a n s i t i o n > < E f f e c t > S t a t i o n < / E f f e c t > < T h e m e > B i n g R o a d < / T h e m e > < T h e m e W i t h L a b e l > f a l s e < / T h e m e W i t h L a b e l > < F l a t M o d e E n a b l e d > f a l s e < / F l a t M o d e E n a b l e d > < D u r a t i o n > 1 0 0 0 0 0 0 0 0 < / D u r a t i o n > < T r a n s i t i o n D u r a t i o n > 3 0 0 0 0 0 0 0 < / T r a n s i t i o n D u r a t i o n > < S p e e d > 0 . 5 < / S p e e d > < F r a m e > < C a m e r a > < L a t i t u d e > 4 0 . 2 7 0 7 6 4 1 0 0 0 6 0 7 6 7 < / L a t i t u d e > < L o n g i t u d e > - 9 5 . 5 3 4 7 9 5 9 5 3 8 7 9 7 5 1 < / L o n g i t u d e > < R o t a t i o n > 0 < / R o t a t i o n > < P i v o t A n g l e > - 0 . 0 4 4 5 3 9 7 8 1 4 9 1 4 8 4 3 < / P i v o t A n g l e > < D i s t a n c e > 1 . 3 2 2 2 5 0 0 4 1 5 3 8 5 9 6 9 < / D i s t a n c e > < / C a m e r a > < I m a g e > i V B O R w 0 K G g o A A A A N S U h E U g A A A N Q A A A B 1 C A Y A A A A 2 n s 9 T A A A A A X N S R 0 I A r s 4 c 6 Q A A A A R n Q U 1 B A A C x j w v 8 Y Q U A A A A J c E h Z c w A A A m I A A A J i A W y J d J c A A D x 0 S U R B V H h e 7 X 1 X k G R H d t 2 t 7 q q u d t X e + 5 4 e h x k A A 4 8 B F h g M s E v u k r u L X R I i Q z 8 K h j 4 U k k L 6 V E g R C g Y / G B I j 9 E f 9 y I T 0 I Z E M K S i F d r n E G i y 1 M A M s 3 G I 8 3 L i e m f b e m / L V u u d m Z l X W q 1 f V 1 T 1 d p i d 0 e n J e v n y v q t 7 L v C f v z Z v O 8 + Y H n + 3 Q Q 4 7 a j m c o E k l Q P B 6 n R C I h Y W d n h x q q E 7 Q W 9 N C r R 0 N U 4 X H P B k n l e 9 2 w s h G i S z N N + i w T F R 6 i B H + 0 k X / n y b 4 o f X y / i r 4 x H J Z 0 g 2 j c Q 7 7 K H X r 7 V j V 9 8 3 i I 3 r 1 T T f E E y T N V V q h 7 v p j x 0 U B z n H 4 z X i X n 3 + L 7 A N z 7 E n 8 f P j + x 6 p V 3 q O J 4 P O G h W w t e i v B 3 5 4 u X j o R p Y b O C Y v z Z 4 Z a Y T n X A 4 y H z j b / i 5 7 X h 4 W v O Y 0 V F h Y T K y k p q b / D Q z P g l u f Y w w / P T X z + 8 h G r q O k L B a A u T K Z Z G J B M M E H 9 l R A m m g c S y E A n 3 G 8 G B Y B 1 p j d H d J S / 1 N M a p l 8 N n L P g n O 6 N 0 Y 8 4 n 9 9 h 4 f j B C A T 8 z x g K + b z t a Q X V V O z S 3 U U m f M 4 G A 7 o Y 4 D f N 3 f 3 T P T + f 4 + d 4 f 9 U v 6 Y 9 1 R 6 g z E J Q 6 S P T c Q k b i N t V A F 1 f g S N M / f N 7 N e S V V e E s L k g 9 N d U f n t b L g 2 X U W r Q U U + G y Z P A M R N M M R 6 Y s B D 9 x b X a H X u r r 7 r 4 c N D S 6 j W g a d o f Y M L P R Y T z Q S h B a E A x L 1 c 9 t 2 N U Q r H P C K g N n A 9 G 1 Z X V 6 m p S W m l c C h E H 4 w 3 i c a A c H k r U p + D 9 j j e H q N t l v W x F Z Z m C y A u N J P R N D Y m 1 y o z i P h M f 4 S a a h I U 4 m f 9 9 V 1 F K l Q A l f x 7 t r a b X K 2 k W S Y Q 7 j e I 8 G e 2 I n w T / 6 t n w l 7 Q p M y F 9 j r W 5 v w q T / V l E h V A 9 r x 9 u z q N Q D Z M u j m C T I h D U 1 X 5 v N T d m q D 7 t y / L t Y c N D y W h G n u f o a 2 t H S G T r Z k g C X h Z C L I b a S Q l B 5 l u 3 r h F J 0 4 e 1 2 f K n L M F O h d g 0 p n f d g L p E H y / N / X b t k l 1 d j B M 9 X 5 1 7 f 6 y l + 4 s K o I e b Y u J W V f N n 5 t m I v q 9 C d b I F e T j c 9 Q d 0 I Z O g F A g 8 2 6 A a V r F 3 1 O Z 5 V Y Q C l k l l 1 2 I l S S V O p F z o 6 m 8 X i + 9 f N x D 7 / 7 m o t z z M I E J d T F V i g 8 B A t 1 P 0 / a 2 a i / F Q S S L T K j R U X v X V a W b X E A u r Q R c u 3 q d z j z x u D 5 T i E a j 5 P N l m n U 2 1 l a W q b G 5 R e L 4 i V E 2 D W t 8 O 2 I a 2 r g 6 5 R O N F m V N h 7 g R e h D w 5 r y P 2 0 i V Y o b 1 N 6 m 2 F N p K p o 3 0 4 l C Y a l n 7 4 P s h 6 E + z Z r k 0 W S W E m 2 K i 4 b o t 8 7 e 5 f T X D m i z B v x X L z I o k n u x V m t G 0 5 Z z 4 N Z u i o a g m j h u p 5 L / U d Q l M q E o E 1 l Y 9 L R 6 a u P d w a S r P T z 9 8 e A g V 6 G Q y B R N J z Q S S m A C 8 d j S Y J l i A X N H X s 2 F y c p L 6 + v r 0 m U I o u E 3 V N b X 6 L D / A 9 P r 4 f r r J 1 c w C + z S T H K Y c T D o A 5 N i G m c Y A K Q a a Y / Q O E w U m W E t t Q r 4 H 7 a 1 L E 1 W 0 w m 0 Z o / V A t H V u O x n 0 N s b o k c 4 Y b Y Y 9 N L 9 Z S U M t s Q y N G m R C L G 1 V S B t u f K V S p 6 Y A M h n H h x s + Z F L h O w C V t 4 4 f Y C S 1 l S E V B 6 O p j n R W 0 O 3 b D 4 + z Q v L 3 Y Q h 1 H b n J h K M u 1 y T k m r 6 e D V N T U x l k E j i / T A N m I L D F Q n y V G + 8 4 x z M B I A G E 3 w R o D h A C g J c N a a 3 c f g G Z Y M Y B E O R 7 r N X O s v k G M g H 4 H k A 8 c q 0 p j x y c E 3 2 W 5 p t a 8 z J J v P T J m F + c J n j k K 1 N V T M g K I e / N e a 9 4 F K E t s 3 k 5 c R 1 m I p 4 B 7 U 0 n Y B o a q O z M / B 6 7 D E x A G S F f 7 s 4 l 6 J E T T 7 u W 6 W E M + b l 9 y h y 1 T K Z Q K D u Z / J W J Z C 1 u Y K 7 l w v z 8 P P X 2 9 u q z F O Z m p 6 m 6 u k a f p Q D h Q w 0 F M + p j F u J l r v k v j F Z L T R y J p A T P A J o I G s o G z C w 8 q y E Y h N 3 L i q P e 4 R k E n u e 2 l T E N N 5 k k g N F y B n C f G + A K v n 8 1 q A g L j y L I 9 j U T y 7 e L J M B U / e i + c t s 7 k U / e m j R T L g i G V L d m E t T I p v r D A M / P P r y 0 u 2 S V M e o 6 n 6 J g D s 3 k r U i I 0 J 3 q i l I P t 0 G m 1 7 k t E o i J F + 7 8 C N o W 7 q + / s L B I 7 e 1 t + i w / Q B v B N H t l J C R t m K H m O H U 5 3 M / 4 N V v k + Z H Z / N E n j C 9 m f f Q o P + t e g H Y T z D K Y f G 5 a x O B E R 1 T a Y A b I I r T Z j D s + X 3 j 5 e c 8 f T S c R v I L v 8 n P Y U E o 8 / X l y m X 8 1 N R W 0 N X e 4 2 1 Q V S V 1 1 C E N 9 1 1 P k i c e z k g l H k A m 3 g 0 x I / X L G S x e Y T O g 4 B Z m c H Z T A 5 N R 0 T j K F w 5 m e O g D a C b W 1 j z U K T D S Y b z a u T 3 t p Y W 6 G x h d S 3 j e b T I A h 0 2 5 C / i U T b 0 2 b i 7 W + H W k n Z e v I x T O 1 1 S m H B v A B t 9 e u M O E h 2 3 B u 4 P p J J l u + g A Z G v l 2 Z U g 4 Z / D Z + 2 T Y / A S k G X R Y G d t m Y Y D Q V K k Z U k H Y Z H 7 b g + f l H h 1 N D N f Q 8 R Z u b / O i J K I W j 7 m Q C n m A T B 9 F m b n + 8 e z t d S H V l S a 8 d Y 3 K p K I 2 P j 9 P A w I A + c w c 8 h / B W 7 R e o z W N M S n 9 1 J p n 3 A w i 3 M b v Q R o K T w Q C u + J f Z f I S r H T k C 9 7 r y d K r 8 2 Y 5 6 i O s k q v X v S C c w i L p X w H E B c z f A 3 w G H i W l H 2 j C a y S C b p o L X t L r a Q 9 v z h 1 N T M a E u u 7 x + e a N t 6 E l a X l b 9 T H C P e 1 h U T n S E p e H 8 b H 8 4 2 c G K I T v o 6 B x p j Y q H y 0 0 b G U A g r 1 2 7 T m f O p L v G 9 4 u 1 k E c E z K 2 f a p E F H g 4 G y B Q u b 2 9 t U j Q S S b r X A b j J 0 f f k b G O 5 w S a U Q a 5 3 B a C Z o E X R 1 x R l Q q G t V 8 2 a D q x z t s M O C v m Q C u 5 0 m H + 1 N R 7 a n L s i 1 w 8 T P D / / + P A R q r L h S e k D g q l g m 3 q A O R p 0 B e L S C D e u 3 W y A g L 0 w s I n S J R 8 X 6 I M C p E F N 3 V G f n R A Y E p R t i A / 6 d 1 A Z t D L x A t X 8 j p w G N 7 k Z B Y H X R N s J w D 2 P 9 0 R E U 8 C c w 7 W O Q E J G T g B D z T G 6 7 x i t Y Q D n B E w 1 O D 9 g Q n 7 G v / G g C F T v 0 A Z X K G 4 w J D I w 5 4 Z Q p v M X m i q + / v 8 J V X D 4 m p 6 U s X l m o G s u M j n P d 8 O 5 o X U p S G i + a C R M t X X 1 + k o 6 Z q Y m q L u 3 X 5 9 l B z p Q j 7 b H k u Y k S I Z x c O d H Q q K B h l o y y Q T N A h M U s L U b t O 2 j 1 h A p N w 2 E t h u 0 D Y A O W Y y 3 s 4 F 2 1 O J W p Z h 7 I W 7 u Y B C t G + q r E k m v o R v g l I C J t 1 / B y Y d U 0 F Q + n 5 d i a 4 e L V J 5 f H C J C + V u f p F A o 0 w k B P C i Z g O M 1 d 2 h x Y Y G a m p v p y P C Q p G 1 v b 1 F V l V / M E I P F h X n W k B H q 7 n H p n 3 I A g v 8 c m 1 Y X x z H S n N t N / D X Q X G 6 m I I D + I g y 2 B e A 4 e L I v I k 4 A C L H B b u b c N 5 m Q R n t B A 0 I T v j A U T r a b D E A K e D t L g X x I h T y v Z L W b W L 8 q 1 w 4 D m F B X 9 i 5 5 J U B d 5 x O 0 t Z V y j x t C A R n k 4 X O 3 l 4 I Q w 7 T L 1 k a A K x h m 0 6 e f f E p n z z 6 v U 1 P A b y 7 O z 1 F 7 Z 5 d o S J t k N m C a b Y Q x r I f b B P x 9 t b 5 E c l w d T D K Y o c d Y c z k R Z 6 Z V 8 k N C 0 P E 5 G x h C B L M M 3 r + 9 T M u w 4 W x n 2 X A b x V H l C V F k p z C E k z f I Q S p j + k m b q p L z Z P 2 6 X C t 3 O I q t P O G r b a J g k A V O m 3 m J n V S 7 J F M T u Z M J g G b I 1 e C G F p h Y q Z T f c Q M K u K O r W w o c Z M K z r K 2 u 8 P 0 p c o w u e m U o 0 f m j q m M W 7 n m 7 7 w c e N z c y A b G I E n i b T M Z j B j J B 0 + y X T M C t + e w e P K f 2 A k 5 2 J m g 4 s K r P D h b q 1 9 J / 0 y 5 L l L G p O O P x H f L 6 9 j b M q 1 Q 4 F P 1 Q O 1 V D a W Y e y i G T S A p Z k n c F f u r q V J W 0 M Q I N A Z W 4 C 0 C w x q Z m m c Z h M N g U o u W l R R q 7 P 5 Z 8 R s y T y g W 4 q u c 3 K m h 9 f U 1 c 6 u i c h b k H 2 K a h P e p h P x j X T o p s c H b W z m 3 5 a b D d S y c a Z m R U x 0 E j W 1 n Z Z a w q 0 B 2 K + o Y z 5 K I c g + e t T 8 r b 5 K t u e 4 L b M Y V r N x m g w Q / P W k M 1 m 3 K x d W r I k 1 R 7 A d 4 B z 7 i 2 u s x k r K S 6 u v p k X x Q e P c o a q s p f L Q N Z O + r T S Y g R D R f u 7 G 1 E g x v g E M F Q p m y A h k W f 3 W U m t D E R 5 + e m q a q h V 4 Y q Y W b w Q c O Y e g a 2 6 Z c y / / j I L K s I f S 3 X y h V s X F j 0 K r P Q 0 v 8 4 h U I 7 Y o I Z I h n S O M n j P N 8 r v m I t g W F J 8 C D u N i X D x g p r o 3 w A U + 2 9 u / V 0 4 V 6 A o v 5 u a m 5 t S + v Y h Q y B T A C 8 b B l 4 s N d L I h e Z g J G 2 m P S R 2 e 2 t j s 4 e 8 u 9 s 0 Y m O G D 3 Z u 7 d h U f k g W 1 n i m A p s 8 v N / d U 0 n + E q m r J R L K G u T b 2 2 9 I o 1 M B n Y c c J 7 v B 4 P N M R p o i l F 7 Y y V d e P 8 D n b o 7 Q I x c w N g + j M 9 b X 5 4 T I U X o b k j I K 2 Z r z 7 m Z V 4 5 K f N + A + 3 0 / q K l V b Z j t g + e T I F e Z I g 7 r h H Y 8 t L r F 6 V o + y j G U r V O i p u 0 M m 0 i p h V W Q q e 7 E c U v b O + B e v r n g o 4 1 Q B X V 2 t O v U 3 A j B U 7 I L 0 K e E 8 X k 1 N Z m j 0 8 0 U D a w h 4 V y f w Q m M / o A 7 H F M + H g T o L L b d 7 p g p j P 6 y f I A u B D h Y U C l g 1 H r u J 9 4 P M s v S l L s E P o f u j n q P y r V y h O e t T 6 8 e j E Q e I K r r u a F P A 2 x + R V S j V B M K c J L K e b 4 f T N 6 6 R D v R L e r s P 0 H 1 2 9 f p 3 L m X 9 Z U U 0 E m K z l I b 6 I v y + R 5 8 Z M H K d g X N r n v I 7 / M k + 6 B y Y b d + q H w B Y m A E C Y i d r w b c 2 F i n Q K B B 4 s g T L P y C 4 U s L T N R V a 3 L j f p G r P Y W 2 F B c 4 / 4 t T b c U C J b i t W 2 7 g p l 7 5 / S V 8 A 8 k G v E 2 Y Q p A J O H b 6 K e o / f Y 5 8 g Q 5 X M g F O M k F z 5 k s m p x v e u a Y D p u b P L W 2 k k S n X I N X d v I b 5 I s J f g + n 4 n O V 5 A 2 R S u k L l C b o A B p v j L O x E Z 3 q i W T u s 8 0 W u M p a 4 f L + H t u O t I i v l 9 l d 2 b S h f b Q u F w y m t Z E I m 3 N L 2 h 8 d Z E I C A H 5 2 r E t 0 V Q T Z / 8 g W G K t l w T i e H h u i q n J Q 4 r m B a u d P L Z + N U Z z T Z H o N J W Z + Y 1 l d 2 h 7 0 y 0 7 0 l R V p k v R t M X g S 3 t 2 l 2 Z p J G b 9 + Q 8 0 i M 2 7 Z W P q F / D N P z 2 / m Z 8 T y 1 b k 6 V P S G z b F O y o M 7 R P x f 3 1 G f I T 6 l D 2 b W h E r 6 + t H a T g Z N U j t N 9 A 5 2 5 W E c P w O I t m M 4 A 7 P b 1 9 d r s M Y B G w d Q I N / T 0 D S T 7 l d z g 4 y a M n 2 U b 6 0 H c 4 f Y M B s O 2 5 x h U a y O 4 t U F n T 7 Y I u f K B 3 V b D h E M b E F K M 8 j B 4 b 7 R a p n 3 A I d H V 3 U c j x 0 6 K u X l 9 O l 1 7 Y o y g j e f 6 u X 2 V + p k 9 w 1 m 2 m R W q + v J Q o l m O 5 Y S y I l R j z + P c L k n X T J m Z 6 Z b B + w e E y I x G g E s Z j X Q I E Y o M A 1 j d M H E / c 6 F G L A 6 Z z R S D 7 e 8 U X h v 4 r c 7 u X p r d 4 J q f n + W x P G f s o t K p q 0 / 1 l x m N h c m U u 6 H R Z V o I z D W M 8 j D o 5 e / B f C p k D 0 x w A L / x 7 I A a 2 W 6 A Q b k 2 F u e n 6 P H u z C X M 9 o J s 5 S 7 p w l Y P x 5 l U 3 N Y u J 3 j + 7 j f X M 5 + 8 R K h o e I z N v V i y / Q S B A Z y Z 6 5 b Z B w G Y X m d 6 s b L r w X 0 / 1 p L A 4 F o n U N N j 6 W V V 1 4 I c a I f s 0 k n k Q J z z q T L P q S a 2 I + P l I 2 q Q 7 l 6 x t D h P L a 3 t S U f B y v I S N b e 0 S h x l M j 0 1 T r 1 9 g z S / W S F a D F p 2 Y X N v 7 2 Q j l 4 N i B 0 O T 4 l z x s I w 0 + P I 3 e Q u N s m l D B b o f E + 1 k t 5 0 E R S I T g N q 4 0 l G I b j B E z w c L c 7 M 6 l g 7 U 9 P Y v O c k E E x J e t L A 1 j w u D V 8 3 r o w 2 X L 5 m c + O R + i l x f z / l k 4 C 0 I h 4 V Y c g F k s v M f 4 x j n Z q a k j C D k I B N w f R r T 6 z 2 s p f L T t N m Q W d b q P J W O q a V E 2 4 n u D H k q V S g b k 2 + L 2 / g Q V C e h 0 r M 0 / e y g g R q 1 J o 8 G N f I u X / T 2 K y H b D d B Q N m B C w o v m h x e O g W F R m I I B v m P V p Z r a O k n P F 2 i X G X C 9 l Z w r B c 8 i B t 6 C 4 C M 5 X P Y o D p A E 5 i v K Z u z u b U m E q S o P 5 Y C 6 X y 3 r / G B I l b k W C Q 3 8 p j L 7 I n i h M k F Z E C r Q e Y z N P G X i p e V Z e g 4 6 T w 8 U 8 L z 1 N 6 c m A + Y C 1 p P I p 1 N 3 L 4 C G Q l t u F q N D + P i + X s P c A M s r Y x n m Y C h C n V 0 9 O j V / n O 6 M p s m 9 c T 5 A K + P 3 z M T E b F g P e W h 5 W 4 k L i D V 4 5 B g N j R y T c w O U j 9 0 l g P b o I 1 w x Y L F O d E r n k 7 d O Z J S 5 M 4 G / F E n B 2 N 5 W q C o U y q I f K h i q T g 4 x Q u 6 U Q j t h h a I P R v 0 0 t l w p g 0 B 3 Q z 4 L r E T C e x v V g N / G w N g P R q t F G D G V x A B r j P c 1 h K i m O r + + L y e w P g W y 1 U w l Q W 6 a V W b x 3 U 7 H g h O N N T u 0 p A n l B l Q A m N R o b 0 Y Q 5 p / C / D O s 5 w E y H 9 / D y k r p S J V 9 m h R I D a H M P q 5 n k v J U y r + y a E N F p W 3 p a D s 5 C J R M L h A w W g F z m D A w 1 H j 9 c g G 1 t P F 8 Z c P Y v T s 6 l h 9 A 6 p V g p Q z r A W 4 t p N z T m x v r W S c 0 5 g u Y d d O s A Q 3 M t j l u i L l o r G O s a W x 8 O u a X t h c C i O M E 1 m S 3 A T I j f 2 H O 7 g W Z Z W / L i R I i K T O H X J U i l N z k q 2 p + l O J c e u l k K j y B n D A L R K K B n m t v J B v 2 x E I 3 H D t 5 W s f y Q 0 P 1 D j 3 X H x a X N g T U z o K K y v 1 7 y 2 y 8 y p U G 1 r k A n L O C b d y w y O w G k A m z k g 2 w 6 4 e z P 8 q 0 0 y D s m N o P 7 Q W z M f W p / U H J R r q A 4 G x p s / T 9 U i U n V I Q r Y 8 z O N I S y S W X g l l Y I o M d / u B X T z K s z h g e 5 w a + n W x w k s K 4 e F o 7 E B m s Y V I u 2 C 7 A 0 P y f H g w B W Q c K a 5 N g m J x s w S N i G c 6 Y w F g l F + w u r M J 0 b C c n I C U z O t I F 2 K e Z P Y U V Z E M o s C o P R 9 3 t F p g z o 5 8 F B o l g 6 o D h y k g u c a + a J i h 9 8 d R 1 s N q U 8 e w b F I p A T 1 y a w p W a c J u / d p I n x e 7 S 2 t q a v Z M f i v L t b f C / A + x u 8 y I J + Q 5 t K n a w p s U o S 4 L Y 2 + o M A Y / h g R m Y D P I o 2 s D P H q m 5 D Y f 1 D E A 7 T + e G J r M q i P F E p 3 e N 2 o S n N g 5 Z 3 0 2 5 R 8 g S 5 Y U 0 Z Q S W X L m f F D B V o 1 5 U q J C o 7 H G R y y f E i k q s 7 E K G f / P x 9 8 g d v 0 / D Q o D h K L l 2 6 T P / 7 f / 0 f u j t 6 l 9 b X 1 9 O E H 6 h z D E E y u K v H v e U D G U V t A c u L Q f g 4 i 5 K a 0 p 5 3 Z b L E 3 r p m P 1 h b W 9 G x 3 Q H 3 e h O 3 f w D 0 V 7 3 G 7 T F g a r U y Y 3 E X A w z r g n P l w O C U B Q i R A + v b v g w 5 K 2 r 4 1 a U v i i e x D i R q T l M 4 n H u K R j G 1 F Y Y H t f o 3 y V N Z Q z U O Z x r I t b a 2 T o s L i 3 T z 5 i 2 q q a m m E y d P 0 P b m K h 0 9 / o i s z m M j n 8 3 Y c g H z l r A 6 E r a 7 w e q x m I t U q / u e c G 1 h o 4 L 6 m u N p K 8 t C s J 8 d w M q 5 O u G A g L G O z w y k 5 j + h b R R Z m 6 K 2 j s 5 k Z Y C 2 J z q J b e B Z L k 6 k O q M P A n A G G U A 2 d h J x N f Y z H u U Q 4 / M Y d b f k P 3 D 5 o M G E + r I k h A p 0 n a L l 5 Y Q I n i G T C S n g X E e L A H v r z W z A k s l e J g o K F s + + s b E p p u H 9 + 2 O 0 u r J K X V 2 d 1 N v X Q 4 F A g K q r q 6 m q q i q D b E 7 E Y l H y e n O T 7 8 b X N 2 i l 5 n E 2 x b K P k Y O 3 z b n 5 9 n 6 B o U P D r C n t D m E g z B p z J x p k j X 2 b + v o H q a E h p a H x + 3 B 0 q B E n q n 0 F D Y u d D g 8 K i k + K V B h + h H X m F a G w + G m U d v i I L o D 2 p m 2 5 p 9 g o G a E q A q c o G F T j 9 s Q p o Q 1 s m 1 D p 5 C o 8 4 F a 2 8 Q / + 4 3 X 6 y 3 + a v t b 5 x v o a T U + O 0 4 l T j + m U T K C A t 7 a 2 K R Q K s W b Z l q 1 x x s f G J R 1 E 6 + v v F e 3 V 1 N T I Z I M r f E f I B + K h x j d H A M R F + I u / / h k 9 + 4 3 z N N w V U H O Y D g g r y 4 v U 3 J J / p y h I 0 7 z x M b V 3 t F F N d Q 3 V 1 9 c l Z y O j u L D V K N b n A I 6 2 R c U p k W u L n f 3 A a C k Z z w f r J k k o l i U m l W c n T j 1 t B 9 v m z B e e t y + X h l D x 6 l P c 0 I 6 q 2 q U M z D 1 0 D 5 4 b 3 s h r 0 i B I F W h o 1 G f 7 B z Q c A m Y m m 3 x I h R 0 a v f U 1 D R 8 9 K Y I T j C T o 2 u V L 9 P K 5 F 1 k L V F B b W 1 t G 2 w t 1 E j x q J t e c F Y Q b p q c m q C e P Z a U N 0 G 6 7 8 H / f p O 9 / / 7 t y f u n S F X r 6 6 S c l D s y x K d o Z 4 O f n h 8 D o d R D w o J E i F E b X g E z p h I L Z 1 9 / x Y K P d 9 4 u S E M p X X U f b i Q E R J g g S M s a E F I p r 7 m G C X K M / o j W G O 0 K h o O v O h b s B 7 3 F z w U s n O 1 T / D 9 7 T C E U u u I 0 m D w a D 8 v k f / e g n 9 M w z T 4 r 2 a 2 1 t p T 4 2 M / / y z c s U D W 9 T z 9 F n q a m 9 l 6 q r K p J t n 2 x a L d 9 n w a f h G k f 7 7 N 1 3 3 6 N X X z 0 v 6 d e v f U 4 D A 3 2 y f D W 2 H 8 W U F 7 N N a C H I B K j H x T g + l h G u f B S R F K G M 2 d f V E q M q X 7 q 5 W g x w 9 u D p i h t 2 / I N S C y c J Z I 4 W X J I K C v T g g 0 w T Y 3 d p c u K + b D G D w s J A V P O c 9 o K W 6 3 l 4 y N B 3 g 4 / i 2 M 2 1 9 l 7 h t g c V z K v a 2 l r 6 w z 9 8 g / r 7 B 2 T J 6 N 7 B o / T R 5 d s 0 9 N h 5 e v S l N 6 i m o Y X u f n 6 B Z q c n 6 d d 3 v M m N 2 d w A M m 3 x u + 6 G z X B F 0 t m x u Z l q n z x + 5 j F 6 5 5 0 L N L k Y l I U 4 Q S Y Q D 6 s 9 F Q p G N i B N i u o W + B Q p c 8 u Z c l e M k D 2 n C w h W T E l C S d D p p Y K 9 X k T / 4 B F u 4 w z J z h s Q a A x E N T W 4 P S L c 4 9 k 9 6 z D a A R 9 F I 9 2 e 0 L e Q Z 9 + V 0 6 S z A W d H X V 0 t X Z y o p q u 3 l 8 j X + R T 5 W X t i w c 6 a 2 n o 6 + s R r V B t o o d F r b 9 M H V 7 j 9 l o P P W H A T F Q h M p 2 w I 6 D 1 + 0 X W A j b x t / P D 3 X q c f v / k r s v c B 1 k 3 i w o I z 1 / V n O B E m c y l Q k n 4 o l J u p Z Q y S 2 q o E g L m X D + r q A j q m N k n b L / L R b v n g 4 m i Q + l q I Y j X 9 Y o p i K W W 4 2 s 3 2 n t W 1 d f T a N 1 + j g Z 4 m + t 8 / e p N W N 5 S G t U e B m G n 7 q E A w v A l z n L Y x l 4 Y x d m 9 U y B 8 O h 2 l x c Z G u X r l K P / m b N + n 1 1 1 X 7 y e D G v J / q W 4 d k h A e A D b u L g V w y A z 6 5 y V 7 B w z t X v i q q J D d 2 j 9 D C o i 9 n + 6 m Y 5 E L N a 3 b G y A U 4 B p x a C S b g f r b 1 h G c z 3 4 G u w e A 2 m 3 m 7 L 5 S / u r J M D Y 1 N r l o N u 9 G j H + v i p x / S T s c L d G K w S c b U Y Y 7 V U 7 0 R a s k y Z w n t t R / / + C f 0 7 L P P 0 t r K P D 3 1 z P O c B x 7 5 L m g 1 A K Y d h H d r f Y W 8 V d V U z S Z p E Y s v 6 Z R I t q N i k K s Y t 6 O i V F f N F k Z b D t V c A H D u M 6 2 K G I K h q r T 2 U z H J 4 w Y n m U K y p o U + s e C W B v f 5 f o C p 5 C j 0 y f F 7 8 h 1 z M 9 N 0 4 8 v r t L W x I R o B 1 5 F H m z C v x u / r T 6 V j 3 D G S v a m 5 R c g E R w a I j h E K c A o g 3 F n y U m d L L d W P / B a t z t 2 j i 5 e / 5 B d S n 7 s 8 V e W 6 d g b K 5 W c / + w X 9 w R + 8 Q c e O j T C Z n p P v X 2 P i V l a B 4 D v c N k v t p 1 s b a B L h L m 5 x 8 o / J 7 2 X + K F K 2 Q 9 D U 7 n J Y q M A a 6 u u i Z g H V n U z 1 P 2 U h V r F I h g U a z x 3 Z f 3 8 F n h N m E Z w E 0 L h m d i 7 I g g 7 g + b l Z c X F 3 9 f Z L L e r j d s 9 e Y a / b Y G N r c 5 P q 6 t 1 3 W I y E Q 3 R n b J a m 6 a S c Y 1 G V R t 1 B O 7 n m p Q 8 u j 1 F j a w 8 d 7 / F J P 9 E j b C J 2 O U b Y v / n Z B j 0 7 y O k d q X 1 / U V 5 w 0 t Q 1 d d H S z F 0 a j R / M f s T 7 A 8 s I / w O J V Z c D P H w c Z w 2 V Q O A y o J 0 Y j Q z s f 7 T K f l D 0 N h S / c y Z h i k Q g J 0 a a d + + n A S B I b o D 5 M 3 T k K H V 0 9 b A Z l G p T w V t Y z W b a w N A R 6 h 0 Y k o 7 a / Z A J i O g 9 o 5 z w Y u 0 x B 4 y 2 2 E r U U k 3 b C P n X r 9 J w S y x J J g A b E Q R a u l j 7 L c l k R u x f Z Z P p / k K c f n Z 5 i y Z H r 1 J L S / p 0 C M z v w v Y 9 D b X e P Y + 0 9 1 c e 7 A x n i A x e N y k 5 c p I 8 k 1 N s g + O U v 0 K H 3 V 1 V B w z I J g h l + / Z S s c L C 4 0 k n R m x H 1 V 4 Y W b 6 + m n 1 j s a k J d 7 P L x r E T e 5 v 7 l C 9 a 2 z p 0 L B 1 u s 4 E n l p T Q N j G B Z t e 9 F K k 9 m r G 0 G d Y x 7 2 m p p t n R S 2 Q v e h m P J + g / / f W H d O H S K I X C M T p 1 5 i x r c A / 9 2 U 9 G 9 R 3 E l c c x W l p Q 5 m h 3 7 4 B s r r A b T J 6 H 4 3 v v v 8 s F C K 9 I j r y C J U 0 i W x I p S T 1 d 9 D Z U U j t l e 9 k C 5 s L O T n r 9 M c i 1 N 9 A / M E w N T U 0 S x 7 i 6 O z e / k r g B X O m l A t p X b s B I D a e b e 7 B N C S 2 E b T v C e e 2 t l 9 E K N t A n 9 l R / l N r a u 8 T s N r i 1 W E V t v h X 6 o + 8 c p z d e a K R X H l G V z b / + w Y g c A Z i 1 / Y P D F A p u 0 z / 5 L 5 f p e A d 2 L E l / B i e c e X 5 w 4 B c T U T H E S Z c b p C l Z S 8 l e M U J R N Z Q v 0 C c v m W H y W c h + 5 W D x 3 I B 7 2 w l D c Y 6 e O K X P l O N h a m J M n z 0 4 0 C b a C 0 A a d D C b 9 q Z q + K s 9 s 6 J M / p W V L N / H 5 e t J h G S 0 u g 0 z i q H R s 0 B n h x S h 8 F 2 j E 8 s 0 v a b i 2 Y C + L + C l P 7 t O f / z t J h k Z M W N N q S 8 2 o I u U v I A 9 i k B y b s n X 1 O z + 2 8 j 7 Q V H X l E h 4 6 t L I l I t Y h U a 2 R U l 6 2 Z S x g W W U 7 a X A V l m A t z Y 3 p L / G P D 8 G w O Y L f B 4 E h e a 5 d + e m a I n t z U 2 u / S P i o X M K N B w a 6 G C G h w 1 t N q y O h C P a Z W j H N D d n O i w A P J p v + 3 7 G l A o A v 7 m 1 v k q x R A X 9 6 O M 1 + v P / / D 8 p m q i k f / Z H 3 5 X v X V 5 a k M m H 8 O g B 0 E w 2 / u K f v 0 I V T c d k Z A R 2 V i w p d B k Y a u F c Y j h y 2 N z i Z 3 f I Y S G D 5 7 1 r N / S T F B 4 7 d S d o e 6 s 8 R p g f b 4 / S Q H O 6 8 G 6 y m V S f 5 1 6 y 2 I / 3 C b 2 Y y v i 9 U R o Y T p l G u Z B P 3 x U I u 7 S 4 I I t Z N r B p 1 8 2 k z g W Q E O U J W 2 9 j b Z U q v F 6 6 e m u J P N E V C r W 8 m D F I d m J q n v x V X n r / F j 9 P c J 1 O H h 2 k p 4 f k G 7 I C l U B L a x t t J h p o c a t C 5 j + V E p A T z I W C 5 l Z 9 U K k B s q Y v S q 0 s y + 3 B 4 w H 9 q c K D 9 b V F r w I H f v 8 U Y Y z c F o l A T j j J B P g 9 E d f V f m y g U x M I w S s r M W 5 j D e X f x s L + u r s B 6 5 X D Q 4 g p I j W 6 A 9 X G f / h V e v 8 X t M o 6 i M R a r L G 5 R b a c O X V y h M K N T 0 r F Y R A M b s l 9 t 5 b r 6 b 2 b O 0 w 8 H / 3 w 3 P C u Z A K 6 u n t l c c 1 r 0 2 q l 2 X I A 8 j 9 V A S v N J E S T U 6 W h 1 P V M W S x U Y A 3 F O V s k x P z H K R R K n 7 K R y h A F 5 3 m h I A s v I g 8 s 4 L f N u L 1 s M P d g b B x 2 s s A 4 v f t 3 b 8 s 7 1 V T X k r + m O q t n D s B U D d M W 2 S + Q R c 7 H v D d 6 i 4 Z H j u s z h c 2 N D e m r M u 9 0 l 0 3 M I 0 e x R 2 0 m 3 L 7 T D Y U a Q b 5 X o B y g k Z L 9 U G 4 a C v 1 R i S g 9 d l I 5 n I q B o r a h U G j F I s x u w F Y t T j j J 9 F / f U 3 s 2 2 T D 3 Y G b q m l 7 T A e 5 k b P X S 0 z + Q R i Y U 9 P L S I k 2 O 3 x e B H 7 t 7 h 6 Y n x 4 R U 2 f q 2 3 I D P 2 n A K P v q H n G Q C 6 u r r 0 t 6 p 2 z H v K W Y 6 r h i R c P Z + I p T Z X h f t L D j 4 m f D 0 S p w k p v 5 0 u r r O M Z w g C 4 o U x K t a r K B e P h d 2 v e H A A A 1 j 1 o 0 z 2 O S 2 i 4 1 / e K 5 X x 9 y R a 1 M 0 A K Y Y 2 h 1 9 A 0 M i 8 I N H j g r 5 o K H c x t x l Q 6 A h d w 0 r 6 4 u 7 w D n 2 0 N k Z + + e / S P W v m Y o O H k U M f 5 o Y u y f n w G c T f h r f q E t 2 H J c D F F n w Q C C R f n 5 5 P p U u f z r d T R Y L F T j H 3 Z I L E 5 K F p o + l B v Z j s l H P b R d 4 2 g w q H Z 0 4 T q 1 y / t / 8 R s c U 7 P l S B w m M T s g G O H j s S Y + Y t m / g X C b M S e J / 8 d 1 h H S M Z 2 Q G E I 2 F q 7 + i S / q b 7 r F G h T b G J Q l / d B l 2 4 U z 7 m n h 3 4 P x U 3 J O I / / F M x p G X K Y q F C / t V k M V B k n m F / W C c q c i y n C s + b j f f + + D k d U 9 j Y 2 H 0 d v 2 y A z Q + v H p w G 6 2 t r t M K m 4 j L / H q Z S o H 2 A N D c 4 R 6 3 / t 3 + c W u t i r 3 1 e A M g J M x X A s C p 8 P w b B e r h y 6 Q z s 4 r E p G l K E E T I Z w d H k M m l J w p n r R U D R 2 1 D l B P t 5 X v r T T + U I M 8 l p + h k 0 N u Y 2 v d y 2 m L k 9 y 4 T I 4 7 0 x / g + f x x S M h s Z G W Y e v p a 2 d a u v q x M 2 O t G x A W 8 3 A 1 q r h c K b G n H W M v M C 0 f h t Y L w N m q g G 0 W i f d p a V Q H U 2 v l 4 N 3 T x N F j n I m B W n I I 3 / 2 O Q c 3 W S x U K K r J V 2 7 A t G 6 D X / / J 8 z q m T D 8 3 V P l z T 5 w z c 4 R s H O u q y x j + s 1 9 k m + l r 3 O Z O t H d 2 6 5 g C h K u r O 3 0 r H O c a G W 6 L z 8 C Z g a W U S w 8 Q R A 4 W i d R 7 y b k m k 0 C n S X C V x c K E o j o l y g 1 m m W M 3 j L v s o 1 t q V D r W 7 r s 3 n 9 I u 0 G x O Y M k y A 6 w b 4 f R i A h i h k Q 9 i + T s l C w s Q R w c + 0 Y R B T M e t 6 / K n r z t l s V C h v N p Q R U a u T c b Q s W p D F Y s C J g B i z b 0 H Q b 6 C b G N r M 9 3 J 8 K s v V V v H w L n 9 K I Y M w a S D S e i m P R U 8 F O f 7 p n J M l o T L / F T 9 w Y 1 n 3 D + w h k S K K P m G Y q K o b a j D B u P V u 3 J 7 h e Z X U t o A f U 1 Y m N I G n A e Y r o 6 J h f k g F s 1 0 i O w G 5 z 6 8 / + j V 9 H 6 l 9 s 6 u 5 O j 0 j f V 1 c Z P D p I N J m A 1 Y c L O S Q 6 8 e 3 o R 3 l m F P / C 4 G M H U X q J 9 O u D h x i g l Z K R Y E E Z J o w s i R y 0 m T x w 5 I k w C 4 y W M B Q l H b U L A 4 X K y O k s J s c + k G N M g 3 1 t a 4 H e S l z u b c 8 3 l q a m t k 7 Q e 3 i Y Q Q U m g k G Z T K x M N 2 o p h V u 2 d o 2 c i F p p Y W r Z G y 7 8 E L Y R u / P 8 r P k z 7 o F c A 7 t 7 a 1 Z 6 x j g U 3 S F r Z K a N B Y J H E S R h 1 0 u p N g k m n p c l j I U P Q 2 F F 4 + K 8 x N R c T t B V / O 4 T S B x s b k U s O 5 g O n u 2 Q A h x Y q 0 c E F D 0 P 1 c 4 2 P M 3 V 6 R z 8 I u + B 1 o J K x g J E L n A r S l B o Z G + P t 8 e Y / Y w P y q X J V P o S F v Y h P H C m R r L h 3 s 6 0 4 5 L G Q o s s k n / 5 U V z C 5 8 u U j l 7 B B 1 Q 7 6 m H u C 2 g G U + q K n N v f o R H C n 2 8 m Z u T g g b m O u V z 7 s B o Q N e n 3 z P c J D E e Z 4 K Z o w o j i p U Y B N h P H 4 R Q l G r H F O + u x V 0 K V D t 3 a F 3 s 4 w E y N Y v Z Q P z p v J B v h r B D W 6 e P B t w p G A Z r 3 w A c w / P P D M 1 K Z 3 K K i 1 G 9 0 Z v 0 6 J j t 0 R U N p c n H 2 x A 7 w P B k E X / J c + t k J G G P 5 1 e T D C h L H o V O I B H u c m U 6 1 p h g R r Y j C A H P r m f E q B 8 N g b I t 6 b P d 9 X Y 5 / / k Y x 1 T W 8 v g 2 X Z D t m 1 x 0 H 7 D h M j F h f n k I p a 4 D 0 T q 7 u 2 T T m W V 5 q X h k W O y 7 x O A j u F 8 f r e w 0 O Q w B E n g q E 0 8 M l o o l Z Y W 5 8 o L c V s G C x 2 K 2 o Y q Q 8 W U A S y Q C J z V + z D t d 4 X Y U C Q h w Y l 8 x / t 9 + q c v 6 B j J J g O 5 N p g 2 w L g 7 N 6 B d h f G A b e 0 d M v L C A E Q C 0 b L h w / G m r F q 7 O A A 5 o G Q U U a S t p I m V T i A r T Q j H Q c i k 4 h l y W M B Q 1 D Y U K n G n h i o 3 8 2 9 y 3 S 9 T 2 j / 5 a o E + / v g T W s 2 x G l I u Y O c L B C e y 7 W r o n G Z u A + s H 5 g O z w 6 G B m 3 k J A b P h N v D W 3 F L 6 0 e W Q D U M W l 4 A H l L h N r s y 4 U w 4 L G f K z U w 4 I h j s g U T m 2 o 4 C 7 y z 5 Z u P L s q X Z 6 4 o k z I l T b 2 9 n n C u 0 V Z l S 3 E 4 Z o Q S a z W R T G J g R q 3 F z A G D w n 3 M z Q m e n M O V 4 A f t c A R V M O E w l T x A B x D F F s w t j n V r o 2 9 R D H 5 4 o J 6 A w + F C f A b L G J V I 6 k Q h k Y w F 3 e 1 9 f H w u 6 l d 9 + 9 o F M z g c L L F 7 s 5 F u D J M 4 v C 2 I S A Z x D m 2 e x M + s 4 X B v l u A N f a 2 q 5 j 6 c D v m u F W 5 U I m F E a S J K 7 B j V w 6 6 L Z W l W x R n y 6 H h Q x F 1 V A V O 9 t l q 5 l s G E 5 9 O u Y X 4 b q 3 U k O v v v o K 3 b p 1 m z Y 2 M 9 t U u R b J d C J f 5 4 U b Y J 5 h b Q c I D 7 Q X p n W Y 6 d / 5 I t c C M f A S Y g f C 8 k C K K J n a y R D H 3 K P P o Z l E O + k 0 j j c E 8 v N 6 H h S K u x R z d I 6 P u c 2 9 H J e K B j O T 1 2 x z M 7 7 q l Z V + j h 8 / R r W s t X 7 5 y 1 / R 8 v J y s t 2 D X Q Y x t m 9 p a V k c A x B y F K o b D q J C w X e A m O i 8 N Z 2 4 2 R w S b s g 1 j v D z m R K 6 x w 2 E E D g Y s m j i Q O s k C W P S N I l E I 5 m g 0 j h C J 0 / 2 i k w V K x S 9 O q q o U I T K L l j Z 0 o u H a 1 N K q B Y 2 U 9 m j Z n 2 q q R L f / v a 3 q K W l R W o j b M n 5 0 c e / o f f e e 5 / N q R Z p C 4 F c 2 J j M B g r Y b X 7 S Q c G e E 7 U b 8 t l H u J R I k k K I o U m S R i R 9 T U J m G r S 3 i U P e i g m W G P x g 8 Y I b j w 6 i 1 n 4 Q O P P c T F W w 1 w X H 8 l l O Q D O 1 t 7 f R K 6 + 8 T N / 5 z m 9 L G t 4 F w 4 s Q 7 A U w 0 Q b a 6 w L 7 2 Q B H i Y 3 J s X t 5 D Y 8 y g A C 6 A a v m l h q G I P x f 2 l E F i 0 B a W 8 n 6 j i C R p G k y W e l G 7 o o V i q 6 h 5 G d Z 6 H J r q e L C K a C A a Z j 3 u a z f 5 w T G 5 j m B T l I Q a m k p v 2 n o / + 7 N 1 K I o u c B y Q 3 O L q T Y b H t 1 v e w 5 x Q x p U e 8 s J O D g w X E q E l o E l x / a y G 3 x h o M l i t Z 8 U e R Q 5 1 L m J 6 3 M h k D o K q c w 1 v D M f i 4 2 i b 2 d T W R H j Y 4 r H 5 U I q N 1 x l r X S y P Z p c T R b b v + w F b W 1 t t G V p q V z 4 V 9 9 P L Z j i B j P 0 B 9 n V 0 p D S d P / + r f v U r k c 2 C K z 8 V J 2 2 q r 2 F G b d m g U r k O R w c U 5 u 1 y f y v 1 5 M R A 3 4 n I Y s H E A Q k S L W H j K Y x 5 z p Y 1 1 N H R a I U + R J U U + 2 T 7 C h q + O j G v a L n 4 H p s U B r 0 p v F u Q g o 4 1 9 E S A 8 s Y Y 6 r 8 J 2 N V s i n z W Z f t Q 6 O R K P m q 3 D t s M T 5 O H A i W d w / v + i A V y e T E G P V Z 6 6 0 b h G M e + v h + F Z s d C Y o k s p P / y d 4 I X d H t R G y s f W 4 k f c 2 9 U r j N k 8 S A p t H E A J l U X C 2 M a r b / N M e 4 H L G w J Z Z d V o t c x m J Y I 1 5 t u v b a q 4 9 y m 7 e 4 R l j R 2 1 A S t E D Z Q p U u X 2 k n J c F A c 0 w 2 F F h Y W E j u b g 5 i u f F 8 W S + q 7 w a Y f n B Y o J I A / u q v / g e t r a 3 R F 1 9 8 S R t s Z u 0 F p p L p 7 u l N j v 7 G 0 a R j F d v z R 8 P U U O O h W l / 2 G s m Q C c D 2 N r c W 0 i u D l x 5 g V 8 c 9 Q 4 i U L R h t w 3 F N s u S 5 J p 9 J S 5 E v l a Y m V i K f i h d Y Q 9 3 P n v M F w n q 0 j 2 s X t S W L 7 W I 2 R 8 C O l w r 2 I v s f 3 P W L B g C c i + 9 H w h G q 8 u f 2 n M 3 M z N D E x C S d P n 0 q O f l v Z W V F 4 v k u z f w 2 a 4 5 s u W K e C Q N p 6 9 h E v b / s z X q v G / 7 l f 3 + H L v / b F / V Z 8 b S U l D M H M e 1 Y J h I 7 a v s e B N F K k m 4 0 U 7 q W U r u V p L Q T z q G h o J 1 2 E l H 6 7 d 9 + W v 9 K 8 e D 5 + G b x C b U R 6 6 N o D L s m 6 F q F M 9 S E J H C u o 6 W E T R 5 b y E w 6 n j k f 8 w 3 v 6 d a p + 7 d / + 1 N 6 / f X v 6 b P s w C D V Q o 7 8 d l Y S F 0 b 9 F G X t V W g o T W M I Z e T B x F M k S p 4 b M u F o i A R S C b m i F I s y o f i I 3 R m / + a 2 n 9 K 8 U D y U x + e q 9 0 0 K Y n I K Y h 5 A W A y D R V k Q 9 S 0 C b f o C Z v Y p 3 C O e x 7 r c b m Y B z 5 1 4 S o X H D 2 K p X f h + h 0 N M o Y h Z 5 M O n y F a t d h S s t t Q f 9 A K l K V A i U P K o g B L O u K W I h X c W T 5 D N x f M Y 6 P 3 / + C f 4 N P H l x g 3 s p F x h Y u 8 Z k a H o 7 K h U v J 3 x 8 3 0 8 R N v e e t x w S 8 L r x 4 w v m Z v O b 4 + S G p q Y m + v n P 3 9 J n K X C l T f c X i 7 c W 3 n u s k c z m B 6 Y T 2 w C v + S D T 3 9 3 6 V p N k M R 4 7 E E H S E L f S E J d r + j q 0 F c g j 5 y k i K W 3 G A S Y j p 1 V 6 9 + a R P S i U h F A A S K W I p Y j k R q Z y 4 t f 7 3 I Z y 4 u 3 b 1 b S 4 s E A D g 4 N i i t h A 4 d v I N p J h Z m a W v v v d 3 6 G 3 3 v o 7 n a I w v l x J 0 Q J r J S d M 5 3 W D t W u 8 G + A Z 3 A t Q O d h Q x L F I 5 R a S B D N H k E n F 3 T S U H f g / / U v F R 3 H X l L B C o H p V M i c 3 c H N 5 o b E m V V g + F q y 2 d j V 6 G + P p D D Y 3 1 a K S i 4 u p d f P m 5 9 K n l R t 0 d L b L v X 1 9 6 S u 6 3 l l y d 8 M X E t D C E 2 x m u q H a 8 h r C M 2 j D n 8 O j m A l h E v / T B B C C G M L o o E l l t J C 5 N 2 X W p T 6 f 0 k 7 q i L T T p 4 c y 5 K 1 Y A S P r S v L n q 8 D A U g h n e m G U q 9 l n z J Z n + 1 N m H x r t b t 6 w + n q 1 q C Q 6 d g 2 6 e 9 I J Y 1 C p 1 9 p r b G w U b b V 7 J V N Y 3 J z 3 U j D q o W t T 6 Y T G L A i 4 5 d 0 Q 5 v u 9 + d g 6 h j R C K B M s 0 u g g B J O g 4 o o s i k D q n h S B h E R I 0 2 T C c X C o 2 5 K 0 4 v 6 V z O Q D I K P I B A N 3 s 6 8 8 C M b l S p 9 N u L u 3 D a n 2 S g Z 0 + h r 0 9 / e T v 8 o n p P r p T 3 9 O p w K l W 6 n 1 I r / n w l Z 6 G 2 Q 9 B N J k f 7 / c S z X b B G K C C A E 0 O Q z B N H E M q d J C 8 l 4 V F L k M g f h c e / 4 S i R j L V O n M P a C k h G q u 3 Q C j p O a y U Z 4 6 i m g t W C H T G 5 w j C 4 B F F k C Q P 1 t n r R v Z 0 O k 7 Z 6 3 n 1 9 L a S n V 1 N f S 9 7 / 0 u U a 2 7 R i s G T H + b E 1 u R / M Q l v Q 4 E Y X A w h N L E 0 O d p Z h 3 S k p o p X S v J u T m a I O d a W z G p c O + L L 5 1 R P 1 s i l K w N h e D 1 R n V G 6 l 3 M j f n n 0 E r p Z 6 U F J u C N L V d m 9 N t c Z R M p H M c O H H U y u s I J k A 3 D r V D 4 A K Z 4 I H R 2 d s k 5 A M e F 2 T L n q 7 n C t q G w V F 2 h w L x w I E U e R S C b W N Y x G f R 1 D o Y 8 c i 7 k U c R R 6 Z p M r J l U e p y a W w J J + S p F K F k b y v x 5 + Q k k g z j D A D x X B s r E 7 D M Y W 3 F v u H 8 w W i 3 9 T e 3 a U W E D f V W Y K 2 X 6 o 7 A 2 u n M T N b M G + Z U i r I E X z 1 S Y a e h v 2 n 2 U v R O 1 e h C x g S I G N I 6 l i c T E w x H n u K b S V b s p n S j 2 v a k 0 F R d y w d T T m g n n V V 5 b s k r 0 9 + n t i V 2 y t v C Y X K x j 0 r C y 5 A Y 6 a n L O Z w E y 3 M C O l z u g v T C D 1 g w p A p m c U z z w P k Z r g W j m H L i 3 7 K X R I v Z B A Y P N M d c d H W 2 g m y D f Y s D 7 P N 4 d Z v O R a H W L a H q d W z e a I O d H g j S 1 6 q G v Z 7 F c t C K R E E X I Y 7 S O J k w y j i F G G C G R O s Z l I K w a I Z H g + A 9 / 7 x X 9 6 6 V D W R B q e r G W a 0 x m N w h l 7 T D h J N F h I V V n f Z x G m t Z k P p T t 6 T O w y Q P i Y Q O B 5 u b U c l 6 Y Z v F 1 g U 0 + A I N / M f I c / U 7 G s f I E n 8 P L N 7 t R S W e 6 o 7 K E G U a K 1 P h 2 k p 5 O F A M e H 8 O h 6 q o S 4 u U L a 1 c 6 H B c 9 D T H q q l b j F B U h d i g S 2 6 H 3 R 1 X F Y T R R U v s k t Z A i j 4 p r M g m p Q B p F M E U o k A m z F f S R A y W i 9 M P f f 1 W e o Z T w f H q n 9 I Q C x u d q R E t h y 5 a s p E J h 6 G i 5 4 5 v H Q j L l H R P O V t m 0 6 + j o 0 F c U 4 O H L t v j / z Q U f T a y k e 9 k K A f S j P c q k g Y m J W Q 6 5 h j f h + q t H Q 7 Q S r K B m 3 R e H o o E z x n Q I o 6 M e + / A + 0 h G W i g L v B z K 9 f Q u j S k A g T S Z N o O x k U n G l m V L H J J m E S I Z U W j v 9 / n k h e a n h + c 2 d y T I h V B V n L s y + d F I 5 t Z L z v F y B Y U o Y + 4 e C x 1 R 5 E M i 0 k S I R O D Q w J T 5 l B s Z Y S H Z k s P A O / X q 8 s e g V R x O T x C x O 4 w Q c G K b N B Q 3 0 y t G w D L 1 a S R u O t C P 3 x Z g M Z 3 t X a X F 5 g 2 6 s Y 0 t S 4 w 5 3 k I m P k o 4 0 6 9 y Q S m Y h c F w 0 k x B K E U l p J 0 M q a K c I 3 x e l N / 7 e t 9 R j l B j u O V g C D H R i O n a q h k J m A s Y 0 M i i H W i g f f D q m 2 k 8 g 0 9 L S o t T W e B d M 2 f D 5 / L K w p N 0 P 5 a 3 0 y t 5 S X p + X n h 0 4 2 P l I P i 7 l 4 Z b c 7 a N s Z A J s B w b W f s c 0 k i S Z Q B Q O t b 4 E m 4 9 B a q m J 0 4 d j A a o N t G S Q J p N M q b 4 n U + b q X k U m c z R x R S z 7 y A T j + P d f P 6 + e p Q x Q N o Q C P J K x O s N 0 x m b i c D A K C 7 z A 4 R C O h K m 1 t Y 1 m Z 2 c k H a s l g V h N 3 G Y y J t / 8 / L w c A W i x h u p U e 2 U / Q K U D k x P O E Y R z I 0 E a a c t N K D d 0 c F s w F 0 A k j O v D c Y v r g E / v V 9 E C u h b 5 / N J k q r 2 U P E o c 5 Y p z e P 6 Y L E k y q W P W A A L p 6 T 5 K P p S 2 4 v + o q q q 4 D p x c K G k / l D P 0 d q K T 1 6 6 d V O Y 5 4 d R a 5 Q g I M L x 3 / i p l 1 n V 1 p X Z k d z 4 / 2 l d m X T 2 M A 4 T Q N O 4 y Q D U b Q C C Q K f 0 n u B 1 z e + 8 T B t 3 W 0 M C Y v m 8 M h 5 n w S m 2 F w F M m D J 4 Z 5 E g G I Q 2 X n + O a x M 2 5 i X M w 6 a b c U + k g U q q C V U R C m j p + 5 3 d e S J O h U g f W U C 6 p J Q p s 7 T B Q A C Y T V U Y i Y w 8 b P h j N H J 2 + t K 5 M O c z w h e k H Y M H M 6 e n p p I v d z 0 e 0 G 5 6 2 x g z u F W Z N w K g 2 K d E 2 Z b l + Y K C U X h g M 0 4 f 3 + B m Z M J U e L h u Q R I I i D r S P H H W 6 m G y a P K o s o d E Q 1 x W m u U + P z 0 u S y C U Q k + n R j h D 1 1 6 + K f P g 8 M a p v C O g n K 4 8 g l k U 5 h Z E + / o 8 z T 7 Q U Z 5 o c d Y H Y U n E Y t B S 0 w i o T x 2 i f 1 g Z F M k y X N 2 5 y m I A 9 P T 2 0 x i S Q k R T 8 j t B s W H 7 M O R p j N 8 B r B z Q 0 N M h I d 5 8 x K f e 4 W l M 2 M B X o n d t + F m 5 l s k V j S g s l g x B D h 2 R a i m A 4 h 5 k H c q i 4 v g e V p 5 h z c e o O R N T 9 C F K p q n T E e 6 q m m c g x W g l V c V q M f v D G b 7 n K U C l D W Z l 8 J n j Y n D A Z L 5 k q G Y u a D r W b T S o d K V P g U S 8 u d N P 8 d k 3 W W b 1 G U 2 H X d h A J j o n 1 t X W q 1 o t i P t a d f Z s b J 1 5 i U 8 y g z t o + 9 E H 1 u 8 l 3 F U A S O 9 h p H A d B E P j c E E O u m b g O S Y J x u T b X R O k R 1 j w e i l N X g C s V L m / P D o Z p p c r / V E d Q K o r g d p D q v S E 6 1 h q i C l Q Y D t k p d f B 8 d n f q A I y B g 8 f N u y x I H u U + V 6 5 0 r w z b Q R z r + u H 5 w S g U 4 m F A a x 2 8 Y E p T Y R d B E A x e v n Z u P 5 k + K Z h q E B o A f V h m p d m r U 1 W y t n o 2 H G n l 9 g R n w 1 H L 8 Y B 8 W V l d o W v j F R S v S Y 0 X 3 A 8 k j 4 U 4 H P A n c R B C x T m i 0 1 A R a t K k 3 Z M i V p J U E k d F m a D n + o K q A m U t B X M X + Y E l w i L R O M 3 O z F F r a 5 N o 7 1 g 0 J s e 1 7 R i 9 + L v f 1 0 9 X X m B C T Z e l R E 7 N x m h j i + t W P S Q J f V O Y x C f k E q K p K g G m n x T q I c K Z n g i 1 1 2 f X G 7 M z M 9 T M p i D a V R O T 0 z T Q 3 y v p e M 2 P x / z 0 S G c 0 2 b k K 4 P 2 D o a B o N Q y 4 X W U i z c 8 v U m N j A 6 3 4 T u x / + j p I I Q d F C j l P C 4 Y 4 O q 7 J I + e G N H Z c k 8 n W T s / 3 B 4 U 8 Q i Y + x m O q 7 y n G A f 1 N c N K g 6 2 F 1 d Y 0 r m C q p i G o C T X T y b P m 4 y m 1 4 L p Y p o Y C v 7 4 S 4 Q F N D k k y H b 5 q m O g R t K T d g s t 7 L L u v f Q e i c C 7 q s r C y z I E W o q 0 t p G p i J g U B A t B p M R e z t h H x A W 8 2 s c X 7 x 4 i V 6 5 p m n u c 1 T L d p r L w A h + D 8 h U 1 U l h h b x q W g m i 1 Q 2 e S T o u J A n p a l g c G J 1 K z g w 0 O b C + z 3 L J I J 5 p 0 j E x A J 5 N J k i r I H 4 C 4 R Q X 3 7 5 F Y 2 M H J E h X N B a + N 4 Y 3 / P M t 3 9 P n r M c o W y n M g 2 P H M N g T F W T p Y L q z E M h G A 8 S C u C w A X O O M H 7 u f Y c 3 0 E k m o L m 5 R c i E B T J j E D g W b t O H F W A T E f G F + Y W 0 z Q l g D g M g U 3 6 L p y I P D T k 4 a A K F o u o o R O E v A y E k o F z 4 P n X U a S a d j 9 8 Y 3 J Y j P v e N o S A 9 x y Q 6 2 h q m F w a Z T M a 8 0 + W I 4 9 c z b J r y E W W p t F O c O j t V d 4 L k C T 8 e N N c z 3 / l h h p y U U / B c v D d T 1 t J 4 4 / a W m g 0 q Z p 4 a l q Q 0 F e J a S 5 k j X k r e 7 H A C V u x L g + t 5 L 3 y 5 G f E k 1 1 0 H U L u v s 2 n U 1 t 5 G v / j F W 9 R 0 8 n u 0 F V X E w 3 e j b + t 0 V z R t f Y i x l U q a X a + k 1 a 2 4 5 K s i E l / n 4 P c m K M j N P n O u y K Y 0 k G t c a 6 3 H 2 + b p 8 i y b Z e 0 x a q l F + 0 6 T j U l k i K f I B O 2 l t R O O f H 7 5 8 h X q 6 G g X L y i 0 U j C o t m P F c t d R v v 7 8 7 7 4 h 5 + W K s i c U 8 M W N d S 5 m E E e b f M l 2 l S a T J h T S w a r D a g Y a Y H 2 G k d Y o 9 e u d P 9 Z D F T I t H d o G x B h p i 9 K g v g Z N d + P L q 3 T 8 + H E Z G 2 g 0 X C y + Q 5 F w U E a y u 8 3 P A g m w I f f Y 2 B g N D w / T p z N t k s b / y V H i m l z p Q Z G I / 5 O j a C E 5 Z 6 J w e G k o R F v b W z S / X U d 9 j X C B W 1 o N x M F R E 0 u R S K X h C O 2 L O I i U D N o R g f D c d / 9 A P X w Z w 3 P p E B A K u P b V G j + t R S o 5 K o 0 l Z G J J U 1 o K 9 4 B Q h 5 9 Y u w H 9 V J c u X a a n n 8 5 c I X V h Y V 5 M R W M a 2 g A B / u Z v / p Z + 8 I P v S x x 8 e P u W X 2 u n T O d D + r m L h m I S v D T M 7 V 0 + v 3 b t O p 0 + f Z o + G P X R C 2 z q 4 Z o i j y E V t B N I Z c i E I 6 c x e X A + O z s n a x V G Y 1 E h l C J T T G u m 8 i / P v K z r c k B f D 7 e n x E w w w R q C o s 2 H Z D u L 4 3 b B s 0 S o L 3 n I g D Z Y R W W m e Q i t 9 P b b F z L 6 v j B C + 5 e / / D v 6 8 Y 9 / I s s / Q 7 i R P 5 O r F a J d U u 0 k k M Q Q R h P B H O W e 1 N F X E Z c 2 E s 7 R 9 j l 1 6 h T d m o d Y 8 T 0 g i g 6 4 b k y 7 J J k Q u K 0 U C o Y k L i Y e v J R r q x y H x l I a a u i 0 W Q W 2 / O G 5 d H / 2 0 E j b 5 1 8 u q / Y U N J T V p k p p K n g E t Z Z K x o 2 m 4 i O + 5 C H V W h i q x H J L F Q k W 7 v A 6 t b W 1 C 1 l A K i y i C W 0 E r Q Q i p S o a p a 0 + H f P R R k h 3 P + B a 0 t Q D o X R a M i j S m W s v D Y N M y j n x 3 r s X 6 M w T j 8 s y a o p w O 0 I i Y + J t b m 2 K W S o E 0 w T 6 / P M v 6 M T J E 6 K h Q E h j 5 m 2 z 2 Y i y 4 o / R 2 e + V v 6 l n c K g I B V y 5 v s B 1 H 8 w 6 b f a J u W d I p c m U J J I + 4 h x / I J M m l C L Z w w g I u z r q f + L 6 7 q U b 3 F Y a 0 q T Q Q W 5 T E w D V v e a a G 5 F S 6 T j y f 9 R W i 2 n z m I 8 E w i h S w Q R 9 4 s w Z P o + L q x 9 O B b j 1 b 9 2 8 R e s b G / T Y o 6 f F 5 I N G m h i f o M 6 u z i S Z w q y d z D X p y G U t 9 e L r f x 9 P e W i g W x u H J z z 1 O D e w p d a D y Q d z D 7 3 q y v x D Q S i T T x 8 l q N r Q n I t Z k y Y c I l Y P B d T 7 S C T 5 b n j P c H S H R q M n K B R J c N i h j + 7 6 O C + U s w A C L I T g + 5 R W 0 X m E N B 3 U e S o d o c o T p 2 N t Y c 5 b Y 9 J x / v I R A 3 / X 1 t f o 3 r 0 x q e A w n A r 5 D z J j K x 8 x 8 7 j c c A S F R S P B v O M j R q 7 j u 8 w o k m 8 w m d x k o K z D 5 b H D p a E A C M 3 F K 3 O 0 k 6 a d l L Z K x b W G c m o r H f g / F U c 2 I C f U f + p a u U N Y A 3 G 0 A P I g R f 7 Z R y u d 4 4 3 V c d p c n q T V S B 0 d q 5 u g w c E B + s X 1 E D U 0 K i + f C f I 5 H T r r o 1 T p Y f M x v k P T K w m q 9 n n o 2 f 4 Q k 0 h p J d X u 0 q Q E u T Q 5 J Q j Z l O c O a x a i 4 1 m R S n X i 4 h r a U S t b c a q p j N L G 5 o a s p v v i D 5 h M h 6 E s H G B C z X H u H T 5 s b I T p 6 1 t L / A Y g l C a V b l c p U o F A O i Q 9 g J p E K C g c 8 c f p w i k p P K T I Q c U l r d R Q Z N A x D Q i 6 j u r r n G I d 5 X 9 9 1 O c q g Y 8 7 N N Q M t 7 s a e W D C B 3 e r x N W O G 0 1 a e 3 2 M u g I x u j b p p a H W K P U E o v T O O + / R m e d e o Q Y m J s g g Z E p q N 9 1 m M g T T W s u 4 w l W a M u n Q T s K 9 m x v r 5 P X x b z O p l J k X p d M v v E p N H a n 5 Y 4 c J h 8 b L 5 0 Q g 4 K f m B k w l 0 K a f m B F 2 H I W J w s W 5 j s s 5 j l z 4 u u Y 0 Z q A S C L 6 m a 1 y Y S p K G c y 1 g 6 b D P n d f y h H y n C R p I M + n y u + o q x z i u n s s 8 n 4 r z c y a P + l 3 M O Z 7 f H G X 0 v j r 3 s r l 2 e a K S N k J G 8 B M U v P M z e n k 4 S H 5 v n O q r Y v T S 8 L a M b L j C 9 + H 6 / B r R 3 N w 8 n T 3 7 P A X 8 J k 9 B F n W U u E 7 D N a W F l O c P b a Q I m 3 G 3 b 9 + R 0 R x C H C 4 j k E q R K d X X 1 N D S f m j J R E T 0 / w D S h u z X h D 3 X e A 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 G u i d = " f 9 4 6 b 2 2 3 - 0 1 1 8 - 4 0 e 6 - 8 d d c - 3 2 3 b b e c 6 2 c 5 5 "   R e v = " 2 "   R e v G u i d = " 6 b c 3 9 b 0 7 - 0 7 f 8 - 4 b c 1 - 8 9 7 1 - 4 f e e f d 6 2 d 6 a 6 " 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 N a m e = " M a r k e t "   V i s i b l e = " t r u e "   D a t a T y p e = " S t r i n g "   M o d e l Q u e r y N a m e = " ' T a b l e 1 ' [ M a r k e t ] " & g t ; & l t ; T a b l e   M o d e l N a m e = " T a b l e 1 "   N a m e I n S o u r c e = " T a b l e 1 "   V i s i b l e = " t r u e "   L a s t R e f r e s h = " 0 0 0 1 - 0 1 - 0 1 T 0 0 : 0 0 : 0 0 "   / & g t ; & l t ; / G e o C o l u m n & g t ; & l t ; G e o C o l u m n   N a m e = " S t a t e "   V i s i b l e = " t r u e "   D a t a T y p e = " S t r i n g "   M o d e l Q u e r y N a m e = " ' T a b l e 1 ' [ S t a t e ] " & g t ; & l t ; T a b l e   M o d e l N a m e = " T a b l e 1 "   N a m e I n S o u r c e = " T a b l e 1 "   V i s i b l e = " t r u e "   L a s t R e f r e s h = " 0 0 0 1 - 0 1 - 0 1 T 0 0 : 0 0 : 0 0 "   / & g t ; & l t ; / G e o C o l u m n & g t ; & l t ; / G e o C o l u m n s & g t ; & l t ; A d m i n D i s t r i c t 2   N a m e = " M a r k e t "   V i s i b l e = " t r u e "   D a t a T y p e = " S t r i n g "   M o d e l Q u e r y N a m e = " ' T a b l e 1 ' [ M a r k e t ] " & g t ; & l t ; T a b l e   M o d e l N a m e = " T a b l e 1 "   N a m e I n S o u r c e = " T a b l e 1 "   V i s i b l e = " t r u e "   L a s t R e f r e s h = " 0 0 0 1 - 0 1 - 0 1 T 0 0 : 0 0 : 0 0 "   / & g t ; & l t ; / A d m i n D i s t r i c t 2 & g t ; & l t ; A d m i n D i s t r i c t   N a m e = " S t a t e "   V i s i b l e = " t r u e "   D a t a T y p e = " S t r i n g "   M o d e l Q u e r y N a m e = " ' T a b l e 1 ' [ S t a t e ] " & g t ; & l t ; T a b l e   M o d e l N a m e = " T a b l e 1 "   N a m e I n S o u r c e = " T a b l e 1 "   V i s i b l e = " t r u e "   L a s t R e f r e s h = " 0 0 0 1 - 0 1 - 0 1 T 0 0 : 0 0 : 0 0 "   / & g t ; & l t ; / A d m i n D i s t r i c t & g t ; & l t ; / G e o E n t i t y & g t ; & l t ; M e a s u r e s   / & g t ; & l t ; M e a s u r e A F s   / & g t ; & l t ; C o l o r A F & g t ; N o n e & l t ; / C o l o r A F & g t ; & l t ; C h o s e n F i e l d s   / & g t ; & l t ; C h u n k B y & g t ; N o n e & l t ; / C h u n k B y & g t ; & l t ; C h o s e n G e o M a p p i n g s & g t ; & l t ; G e o M a p p i n g T y p e & g t ; S t a t e & l t ; / G e o M a p p i n g T y p e & g t ; & l t ; G e o M a p p i n g T y p e & g t ; C o u n t 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2.xml>��< ? x m l   v e r s i o n = " 1 . 0 "   e n c o d i n g = " u t f - 1 6 " ? > < V i s u a l i z a t i o n   x m l n s : x s d = " h t t p : / / w w w . w 3 . o r g / 2 0 0 1 / X M L S c h e m a "   x m l n s : x s i = " h t t p : / / w w w . w 3 . o r g / 2 0 0 1 / X M L S c h e m a - i n s t a n c e "   x m l n s = " h t t p : / / m i c r o s o f t . d a t a . v i s u a l i z a t i o n . C l i e n t . E x c e l / 1 . 0 " > < T o u r s > < T o u r   N a m e = " T o u r   1 "   I d = " { 2 3 2 4 1 8 A E - 7 C 8 7 - 4 A 9 6 - 8 3 1 D - B 2 5 2 A 4 8 3 5 0 9 F } "   T o u r I d = " c 0 6 0 7 f 4 5 - 3 1 f 7 - 4 3 1 e - b 5 f c - 4 6 c f 7 8 2 2 8 f b d "   X m l V e r = " 6 "   M i n X m l V e r = " 3 " > < D e s c r i p t i o n > S o m e   d e s c r i p t i o n   f o r   t h e   t o u r   g o e s   h e r e < / D e s c r i p t i o n > < I m a g e > i V B O R w 0 K G g o A A A A N S U h E U g A A A N Q A A A B 1 C A Y A A A A 2 n s 9 T A A A A A X N S R 0 I A r s 4 c 6 Q A A A A R n Q U 1 B A A C x j w v 8 Y Q U A A A A J c E h Z c w A A A m I A A A J i A W y J d J c A A D x 0 S U R B V H h e 7 X 1 X k G R H d t 2 t 7 q q u d t X e + 5 4 e h x k A A 4 8 B F h g M s E v u k r u L X R I i Q z 8 K h j 4 U k k L 6 V E g R C g Y / G B I j 9 E f 9 y I T 0 I Z E M K S i F d r n E G i y 1 M A M s 3 G I 8 3 L i e m f b e m / L V u u d m Z l X W q 1 f V 1 T 1 d p i d 0 e n J e v n y v q t 7 L v C f v z Z v O 8 + Y H n + 3 Q Q 4 7 a j m c o E k l Q P B 6 n R C I h Y W d n h x q q E 7 Q W 9 N C r R 0 N U 4 X H P B k n l e 9 2 w s h G i S z N N + i w T F R 6 i B H + 0 k X / n y b 4 o f X y / i r 4 x H J Z 0 g 2 j c Q 7 7 K H X r 7 V j V 9 8 3 i I 3 r 1 T T f E E y T N V V q h 7 v p j x 0 U B z n H 4 z X i X n 3 + L 7 A N z 7 E n 8 f P j + x 6 p V 3 q O J 4 P O G h W w t e i v B 3 5 4 u X j o R p Y b O C Y v z Z 4 Z a Y T n X A 4 y H z j b / i 5 7 X h 4 W v O Y 0 V F h Y T K y k p q b / D Q z P g l u f Y w w / P T X z + 8 h G r q O k L B a A u T K Z Z G J B M M E H 9 l R A m m g c S y E A n 3 G 8 G B Y B 1 p j d H d J S / 1 N M a p l 8 N n L P g n O 6 N 0 Y 8 4 n 9 9 h 4 f j B C A T 8 z x g K + b z t a Q X V V O z S 3 U U m f M 4 G A 7 o Y 4 D f N 3 f 3 T P T + f 4 + d 4 f 9 U v 6 Y 9 1 R 6 g z E J Q 6 S P T c Q k b i N t V A F 1 f g S N M / f N 7 N e S V V e E s L k g 9 N d U f n t b L g 2 X U W r Q U U + G y Z P A M R N M M R 6 Y s B D 9 x b X a H X u r r 7 r 4 c N D S 6 j W g a d o f Y M L P R Y T z Q S h B a E A x L 1 c 9 t 2 N U Q r H P C K g N n A 9 G 1 Z X V 6 m p S W m l c C h E H 4 w 3 i c a A c H k r U p + D 9 j j e H q N t l v W x F Z Z m C y A u N J P R N D Y m 1 y o z i P h M f 4 S a a h I U 4 m f 9 9 V 1 F K l Q A l f x 7 t r a b X K 2 k W S Y Q 7 j e I 8 G e 2 I n w T / 6 t n w l 7 Q p M y F 9 j r W 5 v w q T / V l E h V A 9 r x 9 u z q N Q D Z M u j m C T I h D U 1 X 5 v N T d m q D 7 t y / L t Y c N D y W h G n u f o a 2 t H S G T r Z k g C X h Z C L I b a S Q l B 5 l u 3 r h F J 0 4 e 1 2 f K n L M F O h d g 0 p n f d g L p E H y / N / X b t k l 1 d j B M 9 X 5 1 7 f 6 y l + 4 s K o I e b Y u J W V f N n 5 t m I v q 9 C d b I F e T j c 9 Q d 0 I Z O g F A g 8 2 6 A a V r F 3 1 O Z 5 V Y Q C l k l l 1 2 I l S S V O p F z o 6 m 8 X i + 9 f N x D 7 / 7 m o t z z M I E J d T F V i g 8 B A t 1 P 0 / a 2 a i / F Q S S L T K j R U X v X V a W b X E A u r Q R c u 3 q d z j z x u D 5 T i E a j 5 P N l m n U 2 1 l a W q b G 5 R e L 4 i V E 2 D W t 8 O 2 I a 2 r g 6 5 R O N F m V N h 7 g R e h D w 5 r y P 2 0 i V Y o b 1 N 6 m 2 F N p K p o 3 0 4 l C Y a l n 7 4 P s h 6 E + z Z r k 0 W S W E m 2 K i 4 b o t 8 7 e 5 f T X D m i z B v x X L z I o k n u x V m t G 0 5 Z z 4 N Z u i o a g m j h u p 5 L / U d Q l M q E o E 1 l Y 9 L R 6 a u P d w a S r P T z 9 8 e A g V 6 G Q y B R N J z Q S S m A C 8 d j S Y J l i A X N H X s 2 F y c p L 6 + v r 0 m U I o u E 3 V N b X 6 L D / A 9 P r 4 f r r J 1 c w C + z S T H K Y c T D o A 5 N i G m c Y A K Q a a Y / Q O E w U m W E t t Q r 4 H 7 a 1 L E 1 W 0 w m 0 Z o / V A t H V u O x n 0 N s b o k c 4 Y b Y Y 9 N L 9 Z S U M t s Q y N G m R C L G 1 V S B t u f K V S p 6 Y A M h n H h x s + Z F L h O w C V t 4 4 f Y C S 1 l S E V B 6 O p j n R W 0 O 3 b D 4 + z Q v L 3 Y Q h 1 H b n J h K M u 1 y T k m r 6 e D V N T U x l k E j i / T A N m I L D F Q n y V G + 8 4 x z M B I A G E 3 w R o D h A C g J c N a a 3 c f g G Z Y M Y B E O R 7 r N X O s v k G M g H 4 H k A 8 c q 0 p j x y c E 3 2 W 5 p t a 8 z J J v P T J m F + c J n j k K 1 N V T M g K I e / N e a 9 4 F K E t s 3 k 5 c R 1 m I p 4 B 7 U 0 n Y B o a q O z M / B 6 7 D E x A G S F f 7 s 4 l 6 J E T T 7 u W 6 W E M + b l 9 y h y 1 T K Z Q K D u Z / J W J Z C 1 u Y K 7 l w v z 8 P P X 2 9 u q z F O Z m p 6 m 6 u k a f p Q D h Q w 0 F M + p j F u J l r v k v j F Z L T R y J p A T P A J o I G s o G z C w 8 q y E Y h N 3 L i q P e 4 R k E n u e 2 l T E N N 5 k k g N F y B n C f G + A K v n 8 1 q A g L j y L I 9 j U T y 7 e L J M B U / e i + c t s 7 k U / e m j R T L g i G V L d m E t T I p v r D A M / P P r y 0 u 2 S V M e o 6 n 6 J g D s 3 k r U i I 0 J 3 q i l I P t 0 G m 1 7 k t E o i J F + 7 8 C N o W 7 q + / s L B I 7 e 1 t + i w / Q B v B N H t l J C R t m K H m O H U 5 3 M / 4 N V v k + Z H Z / N E n j C 9 m f f Q o P + t e g H Y T z D K Y f G 5 a x O B E R 1 T a Y A b I I r T Z j D s + X 3 j 5 e c 8 f T S c R v I L v 8 n P Y U E o 8 / X l y m X 8 1 N R W 0 N X e 4 2 1 Q V S V 1 1 C E N 9 1 1 P k i c e z k g l H k A m 3 g 0 x I / X L G S x e Y T O g 4 B Z m c H Z T A 5 N R 0 T j K F w 5 m e O g D a C b W 1 j z U K T D S Y b z a u T 3 t p Y W 6 G x h d S 3 j e b T I A h 0 2 5 C / i U T b 0 2 b i 7 W + H W k n Z e v I x T O 1 1 S m H B v A B t 9 e u M O E h 2 3 B u 4 P p J J l u + g A Z G v l 2 Z U g 4 Z / D Z + 2 T Y / A S k G X R Y G d t m Y Y D Q V K k Z U k H Y Z H 7 b g + f l H h 1 N D N f Q 8 R Z u b / O i J K I W j 7 m Q C n m A T B 9 F m b n + 8 e z t d S H V l S a 8 d Y 3 K p K I 2 P j 9 P A w I A + c w c 8 h / B W 7 R e o z W N M S n 9 1 J p n 3 A w i 3 M b v Q R o K T w Q C u + J f Z f I S r H T k C 9 7 r y d K r 8 2 Y 5 6 i O s k q v X v S C c w i L p X w H E B c z f A 3 w G H i W l H 2 j C a y S C b p o L X t L r a Q 9 v z h 1 N T M a E u u 7 x + e a N t 6 E l a X l b 9 T H C P e 1 h U T n S E p e H 8 b H 8 4 2 c G K I T v o 6 B x p j Y q H y 0 0 b G U A g r 1 2 7 T m f O p L v G 9 4 u 1 k E c E z K 2 f a p E F H g 4 G y B Q u b 2 9 t U j Q S S b r X A b j J 0 f f k b G O 5 w S a U Q a 5 3 B a C Z o E X R 1 x R l Q q G t V 8 2 a D q x z t s M O C v m Q C u 5 0 m H + 1 N R 7 a n L s i 1 w 8 T P D / / + P A R q r L h S e k D g q l g m 3 q A O R p 0 B e L S C D e u 3 W y A g L 0 w s I n S J R 8 X 6 I M C p E F N 3 V G f n R A Y E p R t i A / 6 d 1 A Z t D L x A t X 8 j p w G N 7 k Z B Y H X R N s J w D 2 P 9 0 R E U 8 C c w 7 W O Q E J G T g B D z T G 6 7 x i t Y Q D n B E w 1 O D 9 g Q n 7 G v / G g C F T v 0 A Z X K G 4 w J D I w 5 4 Z Q p v M X m i q + / v 8 J V X D 4 m p 6 U s X l m o G s u M j n P d 8 O 5 o X U p S G i + a C R M t X X 1 + k o 6 Z q Y m q L u 3 X 5 9 l B z p Q j 7 b H k u Y k S I Z x c O d H Q q K B h l o y y Q T N A h M U s L U b t O 2 j 1 h A p N w 2 E t h u 0 D Y A O W Y y 3 s 4 F 2 1 O J W p Z h 7 I W 7 u Y B C t G + q r E k m v o R v g l I C J t 1 / B y Y d U 0 F Q + n 5 d i a 4 e L V J 5 f H C J C + V u f p F A o 0 w k B P C i Z g O M 1 d 2 h x Y Y G a m p v p y P C Q p G 1 v b 1 F V l V / M E I P F h X n W k B H q 7 n H p n 3 I A g v 8 c m 1 Y X x z H S n N t N / D X Q X G 6 m I I D + I g y 2 B e A 4 e L I v I k 4 A C L H B b u b c N 5 m Q R n t B A 0 I T v j A U T r a b D E A K e D t L g X x I h T y v Z L W b W L 8 q 1 w 4 D m F B X 9 i 5 5 J U B d 5 x O 0 t Z V y j x t C A R n k 4 X O 3 l 4 I Q w 7 T L 1 k a A K x h m 0 6 e f f E p n z z 6 v U 1 P A b y 7 O z 1 F 7 Z 5 d o S J t k N m C a b Y Q x r I f b B P x 9 t b 5 E c l w d T D K Y o c d Y c z k R Z 6 Z V 8 k N C 0 P E 5 G x h C B L M M 3 r + 9 T M u w 4 W x n 2 X A b x V H l C V F k p z C E k z f I Q S p j + k m b q p L z Z P 2 6 X C t 3 O I q t P O G r b a J g k A V O m 3 m J n V S 7 J F M T u Z M J g G b I 1 e C G F p h Y q Z T f c Q M K u K O r W w o c Z M K z r K 2 u 8 P 0 p c o w u e m U o 0 f m j q m M W 7 n m 7 7 w c e N z c y A b G I E n i b T M Z j B j J B 0 + y X T M C t + e w e P K f 2 A k 5 2 J m g 4 s K r P D h b q 1 9 J / 0 y 5 L l L G p O O P x H f L 6 9 j b M q 1 Q 4 F P 1 Q O 1 V D a W Y e y i G T S A p Z k n c F f u r q V J W 0 M Q I N A Z W 4 C 0 C w x q Z m m c Z h M N g U o u W l R R q 7 P 5 Z 8 R s y T y g W 4 q u c 3 K m h 9 f U 1 c 6 u i c h b k H 2 K a h P e p h P x j X T o p s c H b W z m 3 5 a b D d S y c a Z m R U x 0 E j W 1 n Z Z a w q 0 B 2 K + o Y z 5 K I c g + e t T 8 r b 5 K t u e 4 L b M Y V r N x m g w Q / P W k M 1 m 3 K x d W r I k 1 R 7 A d 4 B z 7 i 2 u s x k r K S 6 u v p k X x Q e P c o a q s p f L Q N Z O + r T S Y g R D R f u 7 G 1 E g x v g E M F Q p m y A h k W f 3 W U m t D E R 5 + e m q a q h V 4 Y q Y W b w Q c O Y e g a 2 6 Z c y / / j I L K s I f S 3 X y h V s X F j 0 K r P Q 0 v 8 4 h U I 7 Y o I Z I h n S O M n j P N 8 r v m I t g W F J 8 C D u N i X D x g p r o 3 w A U + 2 9 u / V 0 4 V 6 A o v 5 u a m 5 t S + v Y h Q y B T A C 8 b B l 4 s N d L I h e Z g J G 2 m P S R 2 e 2 t j s 4 e 8 u 9 s 0 Y m O G D 3 Z u 7 d h U f k g W 1 n i m A p s 8 v N / d U 0 n + E q m r J R L K G u T b 2 2 9 I o 1 M B n Y c c J 7 v B 4 P N M R p o i l F 7 Y y V d e P 8 D n b o 7 Q I x c w N g + j M 9 b X 5 4 T I U X o b k j I K 2 Z r z 7 m Z V 4 5 K f N + A + 3 0 / q K l V b Z j t g + e T I F e Z I g 7 r h H Y 8 t L r F 6 V o + y j G U r V O i p u 0 M m 0 i p h V W Q q e 7 E c U v b O + B e v r n g o 4 1 Q B X V 2 t O v U 3 A j B U 7 I L 0 K e E 8 X k 1 N Z m j 0 8 0 U D a w h 4 V y f w Q m M / o A 7 H F M + H g T o L L b d 7 p g p j P 6 y f I A u B D h Y U C l g 1 H r u J 9 4 P M s v S l L s E P o f u j n q P y r V y h O e t T 6 8 e j E Q e I K r r u a F P A 2 x + R V S j V B M K c J L K e b 4 f T N 6 6 R D v R L e r s P 0 H 1 2 9 f p 3 L m X 9 Z U U 0 E m K z l I b 6 I v y + R 5 8 Z M H K d g X N r n v I 7 / M k + 6 B y Y b d + q H w B Y m A E C Y i d r w b c 2 F i n Q K B B 4 s g T L P y C 4 U s L T N R V a 3 L j f p G r P Y W 2 F B c 4 / 4 t T b c U C J b i t W 2 7 g p l 7 5 / S V 8 A 8 k G v E 2 Y Q p A J O H b 6 K e o / f Y 5 8 g Q 5 X M g F O M k F z 5 k s m p x v e u a Y D p u b P L W 2 k k S n X I N X d v I b 5 I s J f g + n 4 n O V 5 A 2 R S u k L l C b o A B p v j L O x E Z 3 q i W T u s 8 0 W u M p a 4 f L + H t u O t I i v l 9 l d 2 b S h f b Q u F w y m t Z E I m 3 N L 2 h 8 d Z E I C A H 5 2 r E t 0 V Q T Z / 8 g W G K t l w T i e H h u i q n J Q 4 r m B a u d P L Z + N U Z z T Z H o N J W Z + Y 1 l d 2 h 7 0 y 0 7 0 l R V p k v R t M X g S 3 t 2 l 2 Z p J G b 9 + Q 8 0 i M 2 7 Z W P q F / D N P z 2 / m Z 8 T y 1 b k 6 V P S G z b F O y o M 7 R P x f 3 1 G f I T 6 l D 2 b W h E r 6 + t H a T g Z N U j t N 9 A 5 2 5 W E c P w O I t m M 4 A 7 P b 1 9 d r s M Y B G w d Q I N / T 0 D S T 7 l d z g 4 y a M n 2 U b 6 0 H c 4 f Y M B s O 2 5 x h U a y O 4 t U F n T 7 Y I u f K B 3 V b D h E M b E F K M 8 j B 4 b 7 R a p n 3 A I d H V 3 U c j x 0 6 K u X l 9 O l 1 7 Y o y g j e f 6 u X 2 V + p k 9 w 1 m 2 m R W q + v J Q o l m O 5 Y S y I l R j z + P c L k n X T J m Z 6 Z b B + w e E y I x G g E s Z j X Q I E Y o M A 1 j d M H E / c 6 F G L A 6 Z z R S D 7 e 8 U X h v 4 r c 7 u X p r d 4 J q f n + W x P G f s o t K p q 0 / 1 l x m N h c m U u 6 H R Z V o I z D W M 8 j D o 5 e / B f C p k D 0 x w A L / x 7 I A a 2 W 6 A Q b k 2 F u e n 6 P H u z C X M 9 o J s 5 S 7 p w l Y P x 5 l U 3 N Y u J 3 j + 7 j f X M 5 + 8 R K h o e I z N v V i y / Q S B A Z y Z 6 5 b Z B w G Y X m d 6 s b L r w X 0 / 1 p L A 4 F o n U N N j 6 W V V 1 4 I c a I f s 0 k n k Q J z z q T L P q S a 2 I + P l I 2 q Q 7 l 6 x t D h P L a 3 t S U f B y v I S N b e 0 S h x l M j 0 1 T r 1 9 g z S / W S F a D F p 2 Y X N v 7 2 Q j l 4 N i B 0 O T 4 l z x s I w 0 + P I 3 e Q u N s m l D B b o f E + 1 k t 5 0 E R S I T g N q 4 0 l G I b j B E z w c L c 7 M 6 l g 7 U 9 P Y v O c k E E x J e t L A 1 j w u D V 8 3 r o w 2 X L 5 m c + O R + i l x f z / l k 4 C 0 I h 4 V Y c g F k s v M f 4 x j n Z q a k j C D k I B N w f R r T 6 z 2 s p f L T t N m Q W d b q P J W O q a V E 2 4 n u D H k q V S g b k 2 + L 2 / g Q V C e h 0 r M 0 / e y g g R q 1 J o 8 G N f I u X / T 2 K y H b D d B Q N m B C w o v m h x e O g W F R m I I B v m P V p Z r a O k n P F 2 i X G X C 9 l Z w r B c 8 i B t 6 C 4 C M 5 X P Y o D p A E 5 i v K Z u z u b U m E q S o P 5 Y C 6 X y 3 r / G B I l b k W C Q 3 8 p j L 7 I n i h M k F Z E C r Q e Y z N P G X i p e V Z e g 4 6 T w 8 U 8 L z 1 N 6 c m A + Y C 1 p P I p 1 N 3 L 4 C G Q l t u F q N D + P i + X s P c A M s r Y x n m Y C h C n V 0 9 O j V / n O 6 M p s m 9 c T 5 A K + P 3 z M T E b F g P e W h 5 W 4 k L i D V 4 5 B g N j R y T c w O U j 9 0 l g P b o I 1 w x Y L F O d E r n k 7 d O Z J S 5 M 4 G / F E n B 2 N 5 W q C o U y q I f K h i q T g 4 x Q u 6 U Q j t h h a I P R v 0 0 t l w p g 0 B 3 Q z 4 L r E T C e x v V g N / G w N g P R q t F G D G V x A B r j P c 1 h K i m O r + + L y e w P g W y 1 U w l Q W 6 a V W b x 3 U 7 H g h O N N T u 0 p A n l B l Q A m N R o b 0 Y Q 5 p / C / D O s 5 w E y H 9 / D y k r p S J V 9 m h R I D a H M P q 5 n k v J U y r + y a E N F p W 3 p a D s 5 C J R M L h A w W g F z m D A w 1 H j 9 c g G 1 t P F 8 Z c P Y v T s 6 l h 9 A 6 p V g p Q z r A W 4 t p N z T m x v r W S c 0 5 g u Y d d O s A Q 3 M t j l u i L l o r G O s a W x 8 O u a X t h c C i O M E 1 m S 3 A T I j f 2 H O 7 g W Z Z W / L i R I i K T O H X J U i l N z k q 2 p + l O J c e u l k K j y B n D A L R K K B n m t v J B v 2 x E I 3 H D t 5 W s f y Q 0 P 1 D j 3 X H x a X N g T U z o K K y v 1 7 y 2 y 8 y p U G 1 r k A n L O C b d y w y O w G k A m z k g 2 w 6 4 e z P 8 q 0 0 y D s m N o P 7 Q W z M f W p / U H J R r q A 4 G x p s / T 9 U i U n V I Q r Y 8 z O N I S y S W X g l l Y I o M d / u B X T z K s z h g e 5 w a + n W x w k s K 4 e F o 7 E B m s Y V I u 2 C 7 A 0 P y f H g w B W Q c K a 5 N g m J x s w S N i G c 6 Y w F g l F + w u r M J 0 b C c n I C U z O t I F 2 K e Z P Y U V Z E M o s C o P R 9 3 t F p g z o 5 8 F B o l g 6 o D h y k g u c a + a J i h 9 8 d R 1 s N q U 8 e w b F I p A T 1 y a w p W a c J u / d p I n x e 7 S 2 t q a v Z M f i v L t b f C / A + x u 8 y I J + Q 5 t K n a w p s U o S 4 L Y 2 + o M A Y / h g R m Y D P I o 2 s D P H q m 5 D Y f 1 D E A 7 T + e G J r M q i P F E p 3 e N 2 o S n N g 5 Z 3 0 2 5 R 8 g S 5 Y U 0 Z Q S W X L m f F D B V o 1 5 U q J C o 7 H G R y y f E i k q s 7 E K G f / P x 9 8 g d v 0 / D Q o D h K L l 2 6 T P / 7 f / 0 f u j t 6 l 9 b X 1 9 O E H 6 h z D E E y u K v H v e U D G U V t A c u L Q f g 4 i 5 K a 0 p 5 3 Z b L E 3 r p m P 1 h b W 9 G x 3 Q H 3 e h O 3 f w D 0 V 7 3 G 7 T F g a r U y Y 3 E X A w z r g n P l w O C U B Q i R A + v b v g w 5 K 2 r 4 1 a U v i i e x D i R q T l M 4 n H u K R j G 1 F Y Y H t f o 3 y V N Z Q z U O Z x r I t b a 2 T o s L i 3 T z 5 i 2 q q a m m E y d P 0 P b m K h 0 9 / o i s z m M j n 8 3 Y c g H z l r A 6 E r a 7 w e q x m I t U q / u e c G 1 h o 4 L 6 m u N p K 8 t C s J 8 d w M q 5 O u G A g L G O z w y k 5 j + h b R R Z m 6 K 2 j s 5 k Z Y C 2 J z q J b e B Z L k 6 k O q M P A n A G G U A 2 d h J x N f Y z H u U Q 4 / M Y d b f k P 3 D 5 o M G E + r I k h A p 0 n a L l 5 Y Q I n i G T C S n g X E e L A H v r z W z A k s l e J g o K F s + + s b E p p u H 9 + 2 O 0 u r J K X V 2 d 1 N v X Q 4 F A g K q r q 6 m q q i q D b E 7 E Y l H y e n O T 7 8 b X N 2 i l 5 n E 2 x b K P k Y O 3 z b n 5 9 n 6 B o U P D r C n t D m E g z B p z J x p k j X 2 b + v o H q a E h p a H x + 3 B 0 q B E n q n 0 F D Y u d D g 8 K i k + K V B h + h H X m F a G w + G m U d v i I L o D 2 p m 2 5 p 9 g o G a E q A q c o G F T j 9 s Q p o Q 1 s m 1 D p 5 C o 8 4 F a 2 8 Q / + 4 3 X 6 y 3 + a v t b 5 x v o a T U + O 0 4 l T j + m U T K C A t 7 a 2 K R Q K s W b Z l q 1 x x s f G J R 1 E 6 + v v F e 3 V 1 N T I Z I M r f E f I B + K h x j d H A M R F + I u / / h k 9 + 4 3 z N N w V U H O Y D g g r y 4 v U 3 J J / p y h I 0 7 z x M b V 3 t F F N d Q 3 V 1 9 c l Z y O j u L D V K N b n A I 6 2 R c U p k W u L n f 3 A a C k Z z w f r J k k o l i U m l W c n T j 1 t B 9 v m z B e e t y + X h l D x 6 l P c 0 I 6 q 2 q U M z D 1 0 D 5 4 b 3 s h r 0 i B I F W h o 1 G f 7 B z Q c A m Y m m 3 x I h R 0 a v f U 1 D R 8 9 K Y I T j C T o 2 u V L 9 P K 5 F 1 k L V F B b W 1 t G 2 w t 1 E j x q J t e c F Y Q b p q c m q C e P Z a U N 0 G 6 7 8 H / f p O 9 / / 7 t y f u n S F X r 6 6 S c l D s y x K d o Z 4 O f n h 8 D o d R D w o J E i F E b X g E z p h I L Z 1 9 / x Y K P d 9 4 u S E M p X X U f b i Q E R J g g S M s a E F I p r 7 m G C X K M / o j W G O 0 K h o O v O h b s B 7 3 F z w U s n O 1 T / D 9 7 T C E U u u I 0 m D w a D 8 v k f / e g n 9 M w z T 4 r 2 a 2 1 t p T 4 2 M / / y z c s U D W 9 T z 9 F n q a m 9 l 6 q r K p J t n 2 x a L d 9 n w a f h G k f 7 7 N 1 3 3 6 N X X z 0 v 6 d e v f U 4 D A 3 2 y f D W 2 H 8 W U F 7 N N a C H I B K j H x T g + l h G u f B S R F K G M 2 d f V E q M q X 7 q 5 W g x w 9 u D p i h t 2 / I N S C y c J Z I 4 W X J I K C v T g g 0 w T Y 3 d p c u K + b D G D w s J A V P O c 9 o K W 6 3 l 4 y N B 3 g 4 / i 2 M 2 1 9 l 7 h t g c V z K v a 2 l r 6 w z 9 8 g / r 7 B 2 T J 6 N 7 B o / T R 5 d s 0 9 N h 5 e v S l N 6 i m o Y X u f n 6 B Z q c n 6 d d 3 v M m N 2 d w A M m 3 x u + 6 G z X B F 0 t m x u Z l q n z x + 5 j F 6 5 5 0 L N L k Y l I U 4 Q S Y Q D 6 s 9 F Q p G N i B N i u o W + B Q p c 8 u Z c l e M k D 2 n C w h W T E l C S d D p p Y K 9 X k T / 4 B F u 4 w z J z h s Q a A x E N T W 4 P S L c 4 9 k 9 6 z D a A R 9 F I 9 2 e 0 L e Q Z 9 + V 0 6 S z A W d H X V 0 t X Z y o p q u 3 l 8 j X + R T 5 W X t i w c 6 a 2 n o 6 + s R r V B t o o d F r b 9 M H V 7 j 9 l o P P W H A T F Q h M p 2 w I 6 D 1 + 0 X W A j b x t / P D 3 X q c f v / k r s v c B 1 k 3 i w o I z 1 / V n O B E m c y l Q k n 4 o l J u p Z Q y S 2 q o E g L m X D + r q A j q m N k n b L / L R b v n g 4 m i Q + l q I Y j X 9 Y o p i K W W 4 2 s 3 2 n t W 1 d f T a N 1 + j g Z 4 m + t 8 / e p N W N 5 S G t U e B m G n 7 q E A w v A l z n L Y x l 4 Y x d m 9 U y B 8 O h 2 l x c Z G u X r l K P / m b N + n 1 1 1 X 7 y e D G v J / q W 4 d k h A e A D b u L g V w y A z 6 5 y V 7 B w z t X v i q q J D d 2 j 9 D C o i 9 n + 6 m Y 5 E L N a 3 b G y A U 4 B p x a C S b g f r b 1 h G c z 3 4 G u w e A 2 m 3 m 7 L 5 S / u r J M D Y 1 N r l o N u 9 G j H + v i p x / S T s c L d G K w S c b U Y Y 7 V U 7 0 R a s k y Z w n t t R / / + C f 0 7 L P P 0 t r K P D 3 1 z P O c B x 7 5 L m g 1 A K Y d h H d r f Y W 8 V d V U z S Z p E Y s v 6 Z R I t q N i k K s Y t 6 O i V F f N F k Z b D t V c A H D u M 6 2 K G I K h q r T 2 U z H J 4 w Y n m U K y p o U + s e C W B v f 5 f o C p 5 C j 0 y f F 7 8 h 1 z M 9 N 0 4 8 v r t L W x I R o B 1 5 F H m z C v x u / r T 6 V j 3 D G S v a m 5 R c g E R w a I j h E K c A o g 3 F n y U m d L L d W P / B a t z t 2 j i 5 e / 5 B d S n 7 s 8 V e W 6 d g b K 5 W c / + w X 9 w R + 8 Q c e O j T C Z n p P v X 2 P i V l a B 4 D v c N k v t p 1 s b a B L h L m 5 x 8 o / J 7 2 X + K F K 2 Q 9 D U 7 n J Y q M A a 6 u u i Z g H V n U z 1 P 2 U h V r F I h g U a z x 3 Z f 3 8 F n h N m E Z w E 0 L h m d i 7 I g g 7 g + b l Z c X F 3 9 f Z L L e r j d s 9 e Y a / b Y G N r c 5 P q 6 t 1 3 W I y E Q 3 R n b J a m 6 a S c Y 1 G V R t 1 B O 7 n m p Q 8 u j 1 F j a w 8 d 7 / F J P 9 E j b C J 2 O U b Y v / n Z B j 0 7 y O k d q X 1 / U V 5 w 0 t Q 1 d d H S z F 0 a j R / M f s T 7 A 8 s I / w O J V Z c D P H w c Z w 2 V Q O A y o J 0 Y j Q z s f 7 T K f l D 0 N h S / c y Z h i k Q g J 0 a a d + + n A S B I b o D 5 M 3 T k K H V 0 9 b A Z l G p T w V t Y z W b a w N A R 6 h 0 Y k o 7 a / Z A J i O g 9 o 5 z w Y u 0 x B 4 y 2 2 E r U U k 3 b C P n X r 9 J w S y x J J g A b E Q R a u l j 7 L c l k R u x f Z Z P p / k K c f n Z 5 i y Z H r 1 J L S / p 0 C M z v w v Y 9 D b X e P Y + 0 9 1 c e 7 A x n i A x e N y k 5 c p I 8 k 1 N s g + O U v 0 K H 3 V 1 V B w z I J g h l + / Z S s c L C 4 0 k n R m x H 1 V 4 Y W b 6 + m n 1 j s a k J d 7 P L x r E T e 5 v 7 l C 9 a 2 z p 0 L B 1 u s 4 E n l p T Q N j G B Z t e 9 F K k 9 m r G 0 G d Y x 7 2 m p p t n R S 2 Q v e h m P J + g / / f W H d O H S K I X C M T p 1 5 i x r c A / 9 2 U 9 G 9 R 3 E l c c x W l p Q 5 m h 3 7 4 B s r r A b T J 6 H 4 3 v v v 8 s F C K 9 I j r y C J U 0 i W x I p S T 1 d 9 D Z U U j t l e 9 k C 5 s L O T n r 9 M c i 1 N 9 A / M E w N T U 0 S x 7 i 6 O z e / k r g B X O m l A t p X b s B I D a e b e 7 B N C S 2 E b T v C e e 2 t l 9 E K N t A n 9 l R / l N r a u 8 T s N r i 1 W E V t v h X 6 o + 8 c p z d e a K R X H l G V z b / + w Y g c A Z i 1 / Y P D F A p u 0 z / 5 L 5 f p e A d 2 L E l / B i e c e X 5 w 4 B c T U T H E S Z c b p C l Z S 8 l e M U J R N Z Q v 0 C c v m W H y W c h + 5 W D x 3 I B 7 2 w l D c Y 6 e O K X P l O N h a m J M n z 0 4 0 C b a C 0 A a d D C b 9 q Z q + K s 9 s 6 J M / p W V L N / H 5 e t J h G S 0 u g 0 z i q H R s 0 B n h x S h 8 F 2 j E 8 s 0 v a b i 2 Y C + L + C l P 7 t O f / z t J h k Z M W N N q S 8 2 o I u U v I A 9 i k B y b s n X 1 O z + 2 8 j 7 Q V H X l E h 4 6 t L I l I t Y h U a 2 R U l 6 2 Z S x g W W U 7 a X A V l m A t z Y 3 p L / G P D 8 G w O Y L f B 4 E h e a 5 d + e m a I n t z U 2 u / S P i o X M K N B w a 6 G C G h w 1 t N q y O h C P a Z W j H N D d n O i w A P J p v + 3 7 G l A o A v 7 m 1 v k q x R A X 9 6 O M 1 + v P / / D 8 p m q i k f / Z H 3 5 X v X V 5 a k M m H 8 O g B 0 E w 2 / u K f v 0 I V T c d k Z A R 2 V i w p d B k Y a u F c Y j h y 2 N z i Z 3 f I Y S G D 5 7 1 r N / S T F B 4 7 d S d o e 6 s 8 R p g f b 4 / S Q H O 6 8 G 6 y m V S f 5 1 6 y 2 I / 3 C b 2 Y y v i 9 U R o Y T p l G u Z B P 3 x U I u 7 S 4 I I t Z N r B p 1 8 2 k z g W Q E O U J W 2 9 j b Z U q v F 6 6 e m u J P N E V C r W 8 m D F I d m J q n v x V X n r / F j 9 P c J 1 O H h 2 k p 4 f k G 7 I C l U B L a x t t J h p o c a t C 5 j + V E p A T z I W C 5 l Z 9 U K k B s q Y v S q 0 s y + 3 B 4 w H 9 q c K D 9 b V F r w I H f v 8 U Y Y z c F o l A T j j J B P g 9 E d f V f m y g U x M I w S s r M W 5 j D e X f x s L + u r s B 6 5 X D Q 4 g p I j W 6 A 9 X G f / h V e v 8 X t M o 6 i M R a r L G 5 R b a c O X V y h M K N T 0 r F Y R A M b s l 9 t 5 b r 6 b 2 b O 0 w 8 H / 3 w 3 P C u Z A K 6 u n t l c c 1 r 0 2 q l 2 X I A 8 j 9 V A S v N J E S T U 6 W h 1 P V M W S x U Y A 3 F O V s k x P z H K R R K n 7 K R y h A F 5 3 m h I A s v I g 8 s 4 L f N u L 1 s M P d g b B x 2 s s A 4 v f t 3 b 8 s 7 1 V T X k r + m O q t n D s B U D d M W 2 S + Q R c 7 H v D d 6 i 4 Z H j u s z h c 2 N D e m r M u 9 0 l 0 3 M I 0 e x R 2 0 m 3 L 7 T D Y U a Q b 5 X o B y g k Z L 9 U G 4 a C v 1 R i S g 9 d l I 5 n I q B o r a h U G j F I s x u w F Y t T j j J 9 F / f U 3 s 2 2 T D 3 Y G b q m l 7 T A e 5 k b P X S 0 z + Q R i Y U 9 P L S I k 2 O 3 x e B H 7 t 7 h 6 Y n x 4 R U 2 f q 2 3 I D P 2 n A K P v q H n G Q C 6 u r r 0 t 6 p 2 z H v K W Y 6 r h i R c P Z + I p T Z X h f t L D j 4 m f D 0 S p w k p v 5 0 u r r O M Z w g C 4 o U x K t a r K B e P h d 2 v e H A A A 1 j 1 o 0 z 2 O S 2 i 4 1 / e K 5 X x 9 y R a 1 M 0 A K Y Y 2 h 1 9 A 0 M i 8 I N H j g r 5 o K H c x t x l Q 6 A h d w 0 r 6 4 u 7 w D n 2 0 N k Z + + e / S P W v m Y o O H k U M f 5 o Y u y f n w G c T f h r f q E t 2 H J c D F F n w Q C C R f n 5 5 P p U u f z r d T R Y L F T j H 3 Z I L E 5 K F p o + l B v Z j s l H P b R d 4 2 g w q H Z 0 4 T q 1 y / t / 8 R s c U 7 P l S B w m M T s g G O H j s S Y + Y t m / g X C b M S e J / 8 d 1 h H S M Z 2 Q G E I 2 F q 7 + i S / q b 7 r F G h T b G J Q l / d B l 2 4 U z 7 m n h 3 4 P x U 3 J O I / / F M x p G X K Y q F C / t V k M V B k n m F / W C c q c i y n C s + b j f f + + D k d U 9 j Y 2 H 0 d v 2 y A z Q + v H p w G 6 2 t r t M K m 4 j L / H q Z S o H 2 A N D c 4 R 6 3 / t 3 + c W u t i r 3 1 e A M g J M x X A s C p 8 P w b B e r h y 6 Q z s 4 r E p G l K E E T I Z w d H k M m l J w p n r R U D R 2 1 D l B P t 5 X v r T T + U I M 8 l p + h k 0 N u Y 2 v d y 2 m L k 9 y 4 T I 4 7 0 x / g + f x x S M h s Z G W Y e v p a 2 d a u v q x M 2 O t G x A W 8 3 A 1 q r h c K b G n H W M v M C 0 f h t Y L w N m q g G 0 W i f d p a V Q H U 2 v l 4 N 3 T x N F j n I m B W n I I 3 / 2 O Q c 3 W S x U K K r J V 2 7 A t G 6 D X / / J 8 z q m T D 8 3 V P l z T 5 w z c 4 R s H O u q y x j + s 1 9 k m + l r 3 O Z O t H d 2 6 5 g C h K u r O 3 0 r H O c a G W 6 L z 8 C Z g a W U S w 8 Q R A 4 W i d R 7 y b k m k 0 C n S X C V x c K E o j o l y g 1 m m W M 3 j L v s o 1 t q V D r W 7 r s 3 n 9 I u 0 G x O Y M k y A 6 w b 4 f R i A h i h k Q 9 i + T s l C w s Q R w c + 0 Y R B T M e t 6 / K n r z t l s V C h v N p Q R U a u T c b Q s W p D F Y s C J g B i z b 0 H Q b 6 C b G N r M 9 3 J 8 K s v V V v H w L n 9 K I Y M w a S D S e i m P R U 8 F O f 7 p n J M l o T L / F T 9 w Y 1 n 3 D + w h k S K K P m G Y q K o b a j D B u P V u 3 J 7 h e Z X U t o A f U 1 Y m N I G n A e Y r o 6 J h f k g F s 1 0 i O w G 5 z 6 8 / + j V 9 H 6 l 9 s 6 u 5 O j 0 j f V 1 c Z P D p I N J m A 1 Y c L O S Q 6 8 e 3 o R 3 l m F P / C 4 G M H U X q J 9 O u D h x i g l Z K R Y E E Z J o w s i R y 0 m T x w 5 I k w C 4 y W M B Q l H b U L A 4 X K y O k s J s c + k G N M g 3 1 t a 4 H e S l z u b c 8 3 l q a m t k 7 Q e 3 i Y Q Q U m g k G Z T K x M N 2 o p h V u 2 d o 2 c i F p p Y W r Z G y 7 8 E L Y R u / P 8 r P k z 7 o F c A 7 t 7 a 1 Z 6 x j g U 3 S F r Z K a N B Y J H E S R h 1 0 u p N g k m n p c l j I U P Q 2 F F 4 + K 8 x N R c T t B V / O 4 T S B x s b k U s O 5 g O n u 2 Q A h x Y q 0 c E F D 0 P 1 c 4 2 P M 3 V 6 R z 8 I u + B 1 o J K x g J E L n A r S l B o Z G + P t 8 e Y / Y w P y q X J V P o S F v Y h P H C m R r L h 3 s 6 0 4 5 L G Q o s s k n / 5 U V z C 5 8 u U j l 7 B B 1 Q 7 6 m H u C 2 g G U + q K n N v f o R H C n 2 8 m Z u T g g b m O u V z 7 s B o Q N e n 3 z P c J D E e Z 4 K Z o w o j i p U Y B N h P H 4 R Q l G r H F O + u x V 0 K V D t 3 a F 3 s 4 w E y N Y v Z Q P z p v J B v h r B D W 6 e P B t w p G A Z r 3 w A c w / P P D M 1 K Z 3 K K i 1 G 9 0 Z v 0 6 J j t 0 R U N p c n H 2 x A 7 w P B k E X / J c + t k J G G P 5 1 e T D C h L H o V O I B H u c m U 6 1 p h g R r Y j C A H P r m f E q B 8 N g b I t 6 b P d 9 X Y 5 / / k Y x 1 T W 8 v g 2 X Z D t m 1 x 0 H 7 D h M j F h f n k I p a 4 D 0 T q 7 u 2 T T m W V 5 q X h k W O y 7 x O A j u F 8 f r e w 0 O Q w B E n g q E 0 8 M l o o l Z Y W 5 8 o L c V s G C x 2 K 2 o Y q Q 8 W U A S y Q C J z V + z D t d 4 X Y U C Q h w Y l 8 x / t 9 + q c v 6 B j J J g O 5 N p g 2 w L g 7 N 6 B d h f G A b e 0 d M v L C A E Q C 0 b L h w / G m r F q 7 O A A 5 o G Q U U a S t p I m V T i A r T Q j H Q c i k 4 h l y W M B Q 1 D Y U K n G n h i o 3 8 2 9 y 3 S 9 T 2 j / 5 a o E + / v g T W s 2 x G l I u Y O c L B C e y 7 W r o n G Z u A + s H 5 g O z w 6 G B m 3 k J A b P h N v D W 3 F L 6 0 e W Q D U M W l 4 A H l L h N r s y 4 U w 4 L G f K z U w 4 I h j s g U T m 2 o 4 C 7 y z 5 Z u P L s q X Z 6 4 o k z I l T b 2 9 n n C u 0 V Z l S 3 E 4 Z o Q S a z W R T G J g R q 3 F z A G D w n 3 M z Q m e n M O V 4 A f t c A R V M O E w l T x A B x D F F s w t j n V r o 2 9 R D H 5 4 o J 6 A w + F C f A b L G J V I 6 k Q h k Y w F 3 e 1 9 f H w u 6 l d 9 + 9 o F M z g c L L F 7 s 5 F u D J M 4 v C 2 I S A Z x D m 2 e x M + s 4 X B v l u A N f a 2 q 5 j 6 c D v m u F W 5 U I m F E a S J K 7 B j V w 6 6 L Z W l W x R n y 6 H h Q x F 1 V A V O 9 t l q 5 l s G E 5 9 O u Y X 4 b q 3 U k O v v v o K 3 b p 1 m z Y 2 M 9 t U u R b J d C J f 5 4 U b Y J 5 h b Q c I D 7 Q X p n W Y 6 d / 5 I t c C M f A S Y g f C 8 k C K K J n a y R D H 3 K P P o Z l E O + k 0 j j c E 8 v N 6 H h S K u x R z d I 6 P u c 2 9 H J e K B j O T 1 2 x z M 7 7 q l Z V + j h 8 / R r W s t X 7 5 y 1 / R 8 v J y s t 2 D X Q Y x t m 9 p a V k c A x B y F K o b D q J C w X e A m O i 8 N Z 2 4 2 R w S b s g 1 j v D z m R K 6 x w 2 E E D g Y s m j i Q O s k C W P S N I l E I 5 m g 0 j h C J 0 / 2 i k w V K x S 9 O q q o U I T K L l j Z 0 o u H a 1 N K q B Y 2 U 9 m j Z n 2 q q R L f / v a 3 q K W l R W o j b M n 5 0 c e / o f f e e 5 / N q R Z p C 4 F c 2 J j M B g r Y b X 7 S Q c G e E 7 U b 8 t l H u J R I k k K I o U m S R i R 9 T U J m G r S 3 i U P e i g m W G P x g 8 Y I b j w 6 i 1 n 4 Q O P P c T F W w 1 w X H 8 l l O Q D O 1 t 7 f R K 6 + 8 T N / 5 z m 9 L G t 4 F w 4 s Q 7 A U w 0 Q b a 6 w L 7 2 Q B H i Y 3 J s X t 5 D Y 8 y g A C 6 A a v m l h q G I P x f 2 l E F i 0 B a W 8 n 6 j i C R p G k y W e l G 7 o o V i q 6 h 5 G d Z 6 H J r q e L C K a C A a Z j 3 u a z f 5 w T G 5 j m B T l I Q a m k p v 2 n o / + 7 N 1 K I o u c B y Q 3 O L q T Y b H t 1 v e w 5 x Q x p U e 8 s J O D g w X E q E l o E l x / a y G 3 x h o M l i t Z 8 U e R Q 5 1 L m J 6 3 M h k D o K q c w 1 v D M f i 4 2 i b 2 d T W R H j Y 4 r H 5 U I q N 1 x l r X S y P Z p c T R b b v + w F b W 1 t t G V p q V z 4 V 9 9 P L Z j i B j P 0 B 9 n V 0 p D S d P / + r f v U r k c 2 C K z 8 V J 2 2 q r 2 F G b d m g U r k O R w c U 5 u 1 y f y v 1 5 M R A 3 4 n I Y s H E A Q k S L W H j K Y x 5 z p Y 1 1 N H R a I U + R J U U + 2 T 7 C h q + O j G v a L n 4 H p s U B r 0 p v F u Q g o 4 1 9 E S A 8 s Y Y 6 r 8 J 2 N V s i n z W Z f t Q 6 O R K P m q 3 D t s M T 5 O H A i W d w / v + i A V y e T E G P V Z 6 6 0 b h G M e + v h + F Z s d C Y o k s p P / y d 4 I X d H t R G y s f W 4 k f c 2 9 U r j N k 8 S A p t H E A J l U X C 2 M a r b / N M e 4 H L G w J Z Z d V o t c x m J Y I 1 5 t u v b a q 4 9 y m 7 e 4 R l j R 2 1 A S t E D Z Q p U u X 2 k n J c F A c 0 w 2 F F h Y W E j u b g 5 i u f F 8 W S + q 7 w a Y f n B Y o J I A / u q v / g e t r a 3 R F 1 9 8 S R t s Z u 0 F p p L p 7 u l N j v 7 G 0 a R j F d v z R 8 P U U O O h W l / 2 G s m Q C c D 2 N r c W 0 i u D l x 5 g V 8 c 9 Q 4 i U L R h t w 3 F N s u S 5 J p 9 J S 5 E v l a Y m V i K f i h d Y Q 9 3 P n v M F w n q 0 j 2 s X t S W L 7 W I 2 R 8 C O l w r 2 I v s f 3 P W L B g C c i + 9 H w h G q 8 u f 2 n M 3 M z N D E x C S d P n 0 q O f l v Z W V F 4 v k u z f w 2 a 4 5 s u W K e C Q N p 6 9 h E v b / s z X q v G / 7 l f 3 + H L v / b F / V Z 8 b S U l D M H M e 1 Y J h I 7 a v s e B N F K k m 4 0 U 7 q W U r u V p L Q T z q G h o J 1 2 E l H 6 7 d 9 + W v 9 K 8 e D 5 + G b x C b U R 6 6 N o D L s m 6 F q F M 9 S E J H C u o 6 W E T R 5 b y E w 6 n j k f 8 w 3 v 6 d a p + 7 d / + 1 N 6 / f X v 6 b P s w C D V Q o 7 8 d l Y S F 0 b 9 F G X t V W g o T W M I Z e T B x F M k S p 4 b M u F o i A R S C b m i F I s y o f i I 3 R m / + a 2 n 9 K 8 U D y U x + e q 9 0 0 K Y n I K Y h 5 A W A y D R V k Q 9 S 0 C b f o C Z v Y p 3 C O e x 7 r c b m Y B z 5 1 4 S o X H D 2 K p X f h + h 0 N M o Y h Z 5 M O n y F a t d h S s t t Q f 9 A K l K V A i U P K o g B L O u K W I h X c W T 5 D N x f M Y 6 P 3 / + C f 4 N P H l x g 3 s p F x h Y u 8 Z k a H o 7 K h U v J 3 x 8 3 0 8 R N v e e t x w S 8 L r x 4 w v m Z v O b 4 + S G p q Y m + v n P 3 9 J n K X C l T f c X i 7 c W 3 n u s k c z m B 6 Y T 2 w C v + S D T 3 9 3 6 V p N k M R 4 7 E E H S E L f S E J d r + j q 0 F c g j 5 y k i K W 3 G A S Y j p 1 V 6 9 + a R P S i U h F A A S K W I p Y j k R q Z y 4 t f 7 3 I Z y 4 u 3 b 1 b S 4 s E A D g 4 N i i t h A 4 d v I N p J h Z m a W v v v d 3 6 G 3 3 v o 7 n a I w v l x J 0 Q J r J S d M 5 3 W D t W u 8 G + A Z 3 A t Q O d h Q x L F I 5 R a S B D N H k E n F 3 T S U H f g / / U v F R 3 H X l L B C o H p V M i c 3 c H N 5 o b E m V V g + F q y 2 d j V 6 G + P p D D Y 3 1 a K S i 4 u p d f P m 5 9 K n l R t 0 d L b L v X 1 9 6 S u 6 3 l l y d 8 M X E t D C E 2 x m u q H a 8 h r C M 2 j D n 8 O j m A l h E v / T B B C C G M L o o E l l t J C 5 N 2 X W p T 6 f 0 k 7 q i L T T p 4 c y 5 K 1 Y A S P r S v L n q 8 D A U g h n e m G U q 9 l n z J Z n + 1 N m H x r t b t 6 w + n q 1 q C Q 6 d g 2 6 e 9 I J Y 1 C p 1 9 p r b G w U b b V 7 J V N Y 3 J z 3 U j D q o W t T 6 Y T G L A i 4 5 d 0 Q 5 v u 9 + d g 6 h j R C K B M s 0 u g g B J O g 4 o o s i k D q n h S B h E R I 0 2 T C c X C o 2 5 K 0 4 v 6 V z O Q D I K P I B A N 3 s 6 8 8 C M b l S p 9 N u L u 3 D a n 2 S g Z 0 + h r 0 9 / e T v 8 o n p P r p T 3 9 O p w K l W 6 n 1 I r / n w l Z 6 G 2 Q 9 B N J k f 7 / c S z X b B G K C C A E 0 O Q z B N H E M q d J C 8 l 4 V F L k M g f h c e / 4 S i R j L V O n M P a C k h G q u 3 Q C j p O a y U Z 4 6 i m g t W C H T G 5 w j C 4 B F F k C Q P 1 t n r R v Z 0 O k 7 Z 6 3 n 1 9 L a S n V 1 N f S 9 7 / 0 u U a 2 7 R i s G T H + b E 1 u R / M Q l v Q 4 E Y X A w h N L E 0 O d p Z h 3 S k p o p X S v J u T m a I O d a W z G p c O + L L 5 1 R P 1 s i l K w N h e D 1 R n V G 6 l 3 M j f n n 0 E r p Z 6 U F J u C N L V d m 9 N t c Z R M p H M c O H H U y u s I J k A 3 D r V D 4 A K Z 4 I H R 2 d s k 5 A M e F 2 T L n q 7 n C t q G w V F 2 h w L x w I E U e R S C b W N Y x G f R 1 D o Y 8 c i 7 k U c R R 6 Z p M r J l U e p y a W w J J + S p F K F k b y v x 5 + Q k k g z j D A D x X B s r E 7 D M Y W 3 F v u H 8 w W i 3 9 T e 3 a U W E D f V W Y K 2 X 6 o 7 A 2 u n M T N b M G + Z U i r I E X z 1 S Y a e h v 2 n 2 U v R O 1 e h C x g S I G N I 6 l i c T E w x H n u K b S V b s p n S j 2 v a k 0 F R d y w d T T m g n n V V 5 b s k r 0 9 + n t i V 2 y t v C Y X K x j 0 r C y 5 A Y 6 a n L O Z w E y 3 M C O l z u g v T C D 1 g w p A p m c U z z w P k Z r g W j m H L i 3 7 K X R I v Z B A Y P N M d c d H W 2 g m y D f Y s D 7 P N 4 d Z v O R a H W L a H q d W z e a I O d H g j S 1 6 q G v Z 7 F c t C K R E E X I Y 7 S O J k w y j i F G G C G R O s Z l I K w a I Z H g + A 9 / 7 x X 9 6 6 V D W R B q e r G W a 0 x m N w h l 7 T D h J N F h I V V n f Z x G m t Z k P p T t 6 T O w y Q P i Y Q O B 5 u b U c l 6 Y Z v F 1 g U 0 + A I N / M f I c / U 7 G s f I E n 8 P L N 7 t R S W e 6 o 7 K E G U a K 1 P h 2 k p 5 O F A M e H 8 O h 6 q o S 4 u U L a 1 c 6 H B c 9 D T H q q l b j F B U h d i g S 2 6 H 3 R 1 X F Y T R R U v s k t Z A i j 4 p r M g m p Q B p F M E U o k A m z F f S R A y W i 9 M P f f 1 W e o Z T w f H q n 9 I Q C x u d q R E t h y 5 a s p E J h 6 G i 5 4 5 v H Q j L l H R P O V t m 0 6 + j o 0 F c U 4 O H L t v j / z Q U f T a y k e 9 k K A f S j P c q k g Y m J W Q 6 5 h j f h + q t H Q 7 Q S r K B m 3 R e H o o E z x n Q I o 6 M e + / A + 0 h G W i g L v B z K 9 f Q u j S k A g T S Z N o O x k U n G l m V L H J J m E S I Z U W j v 9 / n k h e a n h + c 2 d y T I h V B V n L s y + d F I 5 t Z L z v F y B Y U o Y + 4 e C x 1 R 5 E M i 0 k S I R O D Q w J T 5 l B s Z Y S H Z k s P A O / X q 8 s e g V R x O T x C x O 4 w Q c G K b N B Q 3 0 y t G w D L 1 a S R u O t C P 3 x Z g M Z 3 t X a X F 5 g 2 6 s Y 0 t S 4 w 5 3 k I m P k o 4 0 6 9 y Q S m Y h c F w 0 k x B K E U l p J 0 M q a K c I 3 x e l N / 7 e t 9 R j l B j u O V g C D H R i O n a q h k J m A s Y 0 M i i H W i g f f D q m 2 k 8 g 0 9 L S o t T W e B d M 2 f D 5 / L K w p N 0 P 5 a 3 0 y t 5 S X p + X n h 0 4 2 P l I P i 7 l 4 Z b c 7 a N s Z A J s B w b W f s c 0 k i S Z Q B Q O t b 4 E m 4 9 B a q m J 0 4 d j A a o N t G S Q J p N M q b 4 n U + b q X k U m c z R x R S z 7 y A T j + P d f P 6 + e p Q x Q N o Q C P J K x O s N 0 x m b i c D A K C 7 z A 4 R C O h K m 1 t Y 1 m Z 2 c k H a s l g V h N 3 G Y y J t / 8 / L w c A W i x h u p U e 2 U / Q K U D k x P O E Y R z I 0 E a a c t N K D d 0 c F s w F 0 A k j O v D c Y v r g E / v V 9 E C u h b 5 / N J k q r 2 U P E o c 5 Y p z e P 6 Y L E k y q W P W A A L p 6 T 5 K P p S 2 4 v + o q q q 4 D p x c K G k / l D P 0 d q K T 1 6 6 d V O Y 5 4 d R a 5 Q g I M L x 3 / i p l 1 n V 1 p X Z k d z 4 / 2 l d m X T 2 M A 4 T Q N O 4 y Q D U b Q C C Q K f 0 n u B 1 z e + 8 T B t 3 W 0 M C Y v m 8 M h 5 n w S m 2 F w F M m D J 4 Z 5 E g G I Q 2 X n + O a x M 2 5 i X M w 6 a b c U + k g U q q C V U R C m j p + 5 3 d e S J O h U g f W U C 6 p J Q p s 7 T B Q A C Y T V U Y i Y w 8 b P h j N H J 2 + t K 5 M O c z w h e k H Y M H M 6 e n p p I v d z 0 e 0 G 5 6 2 x g z u F W Z N w K g 2 K d E 2 Z b l + Y K C U X h g M 0 4 f 3 + B m Z M J U e L h u Q R I I i D r S P H H W 6 m G y a P K o s o d E Q 1 x W m u U + P z 0 u S y C U Q k + n R j h D 1 1 6 + K f P g 8 M a p v C O g n K 4 8 g l k U 5 h Z E + / o 8 z T 7 Q U Z 5 o c d Y H Y U n E Y t B S 0 w i o T x 2 i f 1 g Z F M k y X N 2 5 y m I A 9 P T 2 0 x i S Q k R T 8 j t B s W H 7 M O R p j N 8 B r B z Q 0 N M h I d 5 8 x K f e 4 W l M 2 M B X o n d t + F m 5 l s k V j S g s l g x B D h 2 R a i m A 4 h 5 k H c q i 4 v g e V p 5 h z c e o O R N T 9 C F K p q n T E e 6 q m m c g x W g l V c V q M f v D G b 7 n K U C l D W Z l 8 J n j Y n D A Z L 5 k q G Y u a D r W b T S o d K V P g U S 8 u d N P 8 d k 3 W W b 1 G U 2 H X d h A J j o n 1 t X W q 1 o t i P t a d f Z s b J 1 5 i U 8 y g z t o + 9 E H 1 u 8 l 3 F U A S O 9 h p H A d B E P j c E E O u m b g O S Y J x u T b X R O k R 1 j w e i l N X g C s V L m / P D o Z p p c r / V E d Q K o r g d p D q v S E 6 1 h q i C l Q Y D t k p d f B 8 d n f q A I y B g 8 f N u y x I H u U + V 6 5 0 r w z b Q R z r + u H 5 w S g U 4 m F A a x 2 8 Y E p T Y R d B E A x e v n Z u P 5 k + K Z h q E B o A f V h m p d m r U 1 W y t n o 2 H G n l 9 g R n w 1 H L 8 Y B 8 W V l d o W v j F R S v S Y 0 X 3 A 8 k j 4 U 4 H P A n c R B C x T m i 0 1 A R a t K k 3 Z M i V p J U E k d F m a D n + o K q A m U t B X M X + Y E l w i L R O M 3 O z F F r a 5 N o 7 1 g 0 J s e 1 7 R i 9 + L v f 1 0 9 X X m B C T Z e l R E 7 N x m h j i + t W P S Q J f V O Y x C f k E q K p K g G m n x T q I c K Z n g i 1 1 2 f X G 7 M z M 9 T M p i D a V R O T 0 z T Q 3 y v p e M 2 P x / z 0 S G c 0 2 b k K 4 P 2 D o a B o N Q y 4 X W U i z c 8 v U m N j A 6 3 4 T u x / + j p I I Q d F C j l P C 4 Y 4 O q 7 J I + e G N H Z c k 8 n W T s / 3 B 4 U 8 Q i Y + x m O q 7 y n G A f 1 N c N K g 6 2 F 1 d Y 0 r m C q p i G o C T X T y b P m 4 y m 1 4 L p Y p o Y C v 7 4 S 4 Q F N D k k y H b 5 q m O g R t K T d g s t 7 L L u v f Q e i c C 7 q s r C y z I E W o q 0 t p G p i J g U B A t B p M R e z t h H x A W 8 2 s c X 7 x 4 i V 6 5 p m n u c 1 T L d p r L w A h + D 8 h U 1 U l h h b x q W g m i 1 Q 2 e S T o u J A n p a l g c G J 1 K z g w 0 O b C + z 3 L J I J 5 p 0 j E x A J 5 N J k i r I H 4 C 4 R Q X 3 7 5 F Y 2 M H J E h X N B a + N 4 Y 3 / P M t 3 9 P n r M c o W y n M g 2 P H M N g T F W T p Y L q z E M h G A 8 S C u C w A X O O M H 7 u f Y c 3 0 E k m o L m 5 R c i E B T J j E D g W b t O H F W A T E f G F + Y W 0 z Q l g D g M g U 3 6 L p y I P D T k 4 a A K F o u o o R O E v A y E k o F z 4 P n X U a S a d j 9 8 Y 3 J Y j P v e N o S A 9 x y Q 6 2 h q m F w a Z T M a 8 0 + W I 4 9 c z b J r y E W W p t F O c O j t V d 4 L k C T 8 e N N c z 3 / l h h p y U U / B c v D d T 1 t J 4 4 / a W m g 0 q Z p 4 a l q Q 0 F e J a S 5 k j X k r e 7 H A C V u x L g + t 5 L 3 y 5 G f E k 1 1 0 H U L u v s 2 n U 1 t 5 G v / j F W 9 R 0 8 n u 0 F V X E w 3 e j b + t 0 V z R t f Y i x l U q a X a + k 1 a 2 4 5 K s i E l / n 4 P c m K M j N P n O u y K Y 0 k G t c a 6 3 H 2 + b p 8 i y b Z e 0 x a q l F + 0 6 T j U l k i K f I B O 2 l t R O O f H 7 5 8 h X q 6 G g X L y i 0 U j C o t m P F c t d R v v 7 8 7 7 4 h 5 + W K s i c U 8 M W N d S 5 m E E e b f M l 2 l S a T J h T S w a r D a g Y a Y H 2 G k d Y o 9 e u d P 9 Z D F T I t H d o G x B h p i 9 K g v g Z N d + P L q 3 T 8 + H E Z G 2 g 0 X C y + Q 5 F w U E a y u 8 3 P A g m w I f f Y 2 B g N D w / T p z N t k s b / y V H i m l z p Q Z G I / 5 O j a C E 5 Z 6 J w e G k o R F v b W z S / X U d 9 j X C B W 1 o N x M F R E 0 u R S K X h C O 2 L O I i U D N o R g f D c d / 9 A P X w Z w 3 P p E B A K u P b V G j + t R S o 5 K o 0 l Z G J J U 1 o K 9 4 B Q h 5 9 Y u w H 9 V J c u X a a n n 8 5 c I X V h Y V 5 M R W M a 2 g A B / u Z v / p Z + 8 I P v S x x 8 e P u W X 2 u n T O d D + r m L h m I S v D T M 7 V 0 + v 3 b t O p 0 + f Z o + G P X R C 2 z q 4 Z o i j y E V t B N I Z c i E I 6 c x e X A + O z s n a x V G Y 1 E h l C J T T G u m 8 i / P v K z r c k B f D 7 e n x E w w w R q C o s 2 H Z D u L 4 3 b B s 0 S o L 3 n I g D Z Y R W W m e Q i t 9 P b b F z L 6 v j B C + 5 e / / D v 6 8 Y 9 / I s s / Q 7 i R P 5 O r F a J d U u 0 k k M Q Q R h P B H O W e 1 N F X E Z c 2 E s 7 R 9 j l 1 6 h T d m o d Y 8 T 0 g i g 6 4 b k y 7 J J k Q u K 0 U C o Y k L i Y e v J R r q x y H x l I a a u i 0 W Q W 2 / O G 5 d H / 2 0 E j b 5 1 8 u q / Y U N J T V p k p p K n g E t Z Z K x o 2 m 4 i O + 5 C H V W h i q x H J L F Q k W 7 v A 6 t b W 1 C 1 l A K i y i C W 0 E r Q Q i p S o a p a 0 + H f P R R k h 3 P + B a 0 t Q D o X R a M i j S m W s v D Y N M y j n x 3 r s X 6 M w T j 8 s y a o p w O 0 I i Y + J t b m 2 K W S o E 0 w T 6 / P M v 6 M T J E 6 K h Q E h j 5 m 2 z 2 Y i y 4 o / R 2 e + V v 6 l n c K g I B V y 5 v s B 1 H 8 w 6 b f a J u W d I p c m U J J I + 4 h x / I J M m l C L Z w w g I u z r q f + L 6 7 q U b 3 F Y a 0 q T Q Q W 5 T E w D V v e a a G 5 F S 6 T j y f 9 R W i 2 n z m I 8 E w i h S w Q R 9 4 s w Z P o + L q x 9 O B b j 1 b 9 2 8 R e s b G / T Y o 6 f F 5 I N G m h i f o M 6 u z i S Z w q y d z D X p y G U t 9 e L r f x 9 P e W i g W x u H J z z 1 O D e w p d a D y Q d z D 7 3 q y v x D Q S i T T x 8 l q N r Q n I t Z k y Y c I l Y P B d T 7 S C T 5 b n j P c H S H R q M n K B R J c N i h j + 7 6 O C + U s w A C L I T g + 5 R W 0 X m E N B 3 U e S o d o c o T p 2 N t Y c 5 b Y 9 J x / v I R A 3 / X 1 t f o 3 r 0 x q e A w n A r 5 D z J j K x 8 x 8 7 j c c A S F R S P B v O M j R q 7 j u 8 w o k m 8 w m d x k o K z D 5 b H D p a E A C M 3 F K 3 O 0 k 6 a d l L Z K x b W G c m o r H f g / F U c 2 I C f U f + p a u U N Y A 3 G 0 A P I g R f 7 Z R y u d 4 4 3 V c d p c n q T V S B 0 d q 5 u g w c E B + s X 1 E D U 0 K i + f C f I 5 H T r r o 1 T p Y f M x v k P T K w m q 9 n n o 2 f 4 Q k 0 h p J d X u 0 q Q E u T Q 5 J Q j Z l O c O a x a i 4 1 m R S n X i 4 h r a U S t b c a q p j N L G 5 o a s p v v i D 5 h M h 6 E s H G B C z X H u H T 5 s b I T p 6 1 t L / A Y g l C a V b l c p U o F A O i Q 9 g J p E K C g c 8 c f p w i k p P K T I Q c U l r d R Q Z N A x D Q i 6 j u r r n G I d 5 X 9 9 1 O c q g Y 8 7 N N Q M t 7 s a e W D C B 3 e r x N W O G 0 1 a e 3 2 M u g I x u j b p p a H W K P U E o v T O O + / R m e d e o Q Y m J s g g Z E p q N 9 1 m M g T T W s u 4 w l W a M u n Q T s K 9 m x v r 5 P X x b z O p l J k X p d M v v E p N H a n 5 Y 4 c J h 8 b L 5 0 Q g 4 K f m B k w l 0 K a f m B F 2 H I W J w s W 5 j s s 5 j l z 4 u u Y 0 Z q A S C L 6 m a 1 y Y S p K G c y 1 g 6 b D P n d f y h H y n C R p I M + n y u + o q x z i u n s s 8 n 4 r z c y a P + l 3 M O Z 7 f H G X 0 v j r 3 s r l 2 e a K S N k J G 8 B M U v P M z e n k 4 S H 5 v n O q r Y v T S 8 L a M b L j C 9 + H 6 / B r R 3 N w 8 n T 3 7 P A X 8 J k 9 B F n W U u E 7 D N a W F l O c P b a Q I m 3 G 3 b 9 + R 0 R x C H C 4 j k E q R K d X X 1 N D S f m j J R E T 0 / w D S h u z X h D 3 X e A A A A A B J R U 5 E r k J g g g = = < / I m a g e > < / T o u r > < / T o u r s > < / V i s u a l i z a t i o n > 
</file>

<file path=customXml/item3.xml>��< ? x m l   v e r s i o n = " 1 . 0 "   e n c o d i n g = " u t f - 1 6 " ? > < V i s u a l i z a t i o n L S t a t e   x m l n s : x s d = " h t t p : / / w w w . w 3 . o r g / 2 0 0 1 / X M L S c h e m a "   x m l n s : x s i = " h t t p : / / w w w . w 3 . o r g / 2 0 0 1 / X M L S c h e m a - i n s t a n c e "   x m l n s = " h t t p : / / m i c r o s o f t . d a t a . v i s u a l i z a t i o n . C l i e n t . E x c e l . L S t a t e / 1 . 0 " > < c g > H 4 s I A A A A A A A E A N W a 2 2 7 i V h S G X w U h t X f Z 7 P M h x U Q p b T q o E K R J M p m 5 3 A I H t m L s k f c m R H 2 1 X v S R + g p d 5 p Q E I s U T S 7 V z F R k f + P G X f 6 1 / L / v f v / / p n j 0 u k t Z D n H u X p V G b I N x u x e k k m 7 p 0 F r W X 4 e 5 E t 8 9 6 3 V 9 h c 2 j D M E v 7 d j K P W 3 B S 6 k 8 f / T R q z 0 P 4 f t r p r F Y r t G I o y 2 c d i j H p f B 0 N r + D I h W 3 v D 3 Z v H 3 z i U h 9 s O o n b v e 7 A b 8 7 c n 7 V w k z z z 2 V 1 A U x s s e n B + a R P 3 l w 0 g H c 3 i j E 0 7 h X 4 4 s 3 U f t c / s d O H S 3 5 w P u Z s E G v 1 u f f j Z L r 7 / 8 u L z f p a m 8 S S 4 y X K z E 8 7 + Y p N l 3 J p P o n b I l 4 W Q P + L s c + y z Z F l 8 k T / Y b i U h a n O C h B J E M C b a r Q T u 4 4 m i S D F N N a H w S Q y H n G / U g G i 4 C I G r X m T 5 w o Y Q T 8 + n 0 z z 2 v v d M S r d z t L e 7 P e z C x c k U R B Q / K 5 2 1 H r 0 7 T V 2 y 1 d r q v H 9 H r 3 / d 7 W y u + u Z F e j e p A + W t q 2 B D 7 J 9 O 6 x y I 7 L y 4 d b 3 u y 2 3 4 F Z 3 1 z Y a / g x + i F l 3 G K 4 o / A U 0 / d 3 m 8 x v p O c g x J L S Q x T + Q K l k p S g 0 1 Z c q C m t R d T C 7 v L T 0 8 Q 3 v j P + P / Y 9 e M 0 5 D Y 5 M N 0 k R P 0 s y X I 7 z S p w Y x o Z o 4 X A n G 4 d R 7 B A g i v N J C v L b a e j F m T 9 c Q O R 3 c a v F M m o D 2 X 2 L s t T Z 6 s Q U 4 g K L q U h 4 K t 1 j S T E I E k U V Q a X L 5 J 7 K f V A O 2 8 g t N d 9 5 k J 0 6 / w E O p Z L K 2 D j H E l m j G C S b L F p A 6 2 N G i F M a a P t h d Q C 7 X b w Y a B B c R w k i U s z 5 6 s w w 4 h Q T r g Q z 5 g R r i U T W p Y t j j s d t S A b D B u I 7 C p b h v k a y 4 s I G c W r n y g e x Y 9 u U q m j c c Q p Y Y p w Q L S p j 1 g i g j U z W A P H c i G y i C I b K b V w u x w 1 k N v r 9 R G s N n L e Z 8 v c V b A a 5 B A m l d C Y 7 6 x m K O J K Q Q o R p f P j T k c t y E Y f I o c U a z h I / Q 9 2 W i m D G M S E 5 N w Q a F 3 b D C K R F I J B O / s B j x U y a o F 1 + a W B / j p e W R e w L i D j u 0 q 0 q E a i 4 E L Z L j F q 8 J Z W j F N d O n p s Z d R C 6 + L D d L E Q D b M l j C Z s W s l e G B l N M N Z i Z y 9 D k D Z E U x i E l O 1 g e y G 1 I B t + j I C / G W p F g 2 x V h R e n C C s u h e J 8 W w 4 N Q w J j L A m G T 8 o l j k J D L a g G T U R 1 X A u h c x X j K o i I 3 7 L 8 v k L U A F q G G c q I V l t a S i A J w 1 a u B Q x B y t E q 8 m G h o x Z i l 9 8 a 2 L 1 e S / X Q v s b 3 i Z 1 n i y r 2 Y j C Q 0 o y D w X b u U u A u z T B W u i y v n Y x a e I 3 / b C C v g x H V t h L e B L t Z m r 1 v D M w g G F K m N J S + f T A k S C r o X F S W X j I X I m o B d d P E 0 f 0 B K O f X G X 6 c x 7 O s 0 k C K Q R n U E o Y Z u z J I K E Z C a E J Y 6 Z C x U V E L q / H n B p r q 1 b Y F C 2 T v 4 X H f 0 s c h V J p H U Q R j X i b E v h I q M B e G p M F Y a X O N 7 D M x t Z A b N T F w H A 8 3 t h V x P H d V x l E c I 0 5 g Y c z N z m a w + F I Y n p N B T S z d v U B D L a j G T X w e d l Q Q i y f T 0 a 2 F Z 5 j p L F Q r i g p o E S a U h m S x G W y s i 6 L k m 8 l U u X D 4 J K U W a L d N 9 N d R P F y / T h B d x 4 + 2 S k l k B H H J N I e u t Q u H E E E Y P F e B 2 W F Z e 6 1 F 1 I L q + m u 9 T a w z K F 4 e O H g r p f c f 7 r f G g d 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Props1.xml><?xml version="1.0" encoding="utf-8"?>
<ds:datastoreItem xmlns:ds="http://schemas.openxmlformats.org/officeDocument/2006/customXml" ds:itemID="{232418AE-7C87-4A96-831D-B252A483509F}">
  <ds:schemaRefs>
    <ds:schemaRef ds:uri="http://www.w3.org/2001/XMLSchema"/>
    <ds:schemaRef ds:uri="http://microsoft.data.visualization.engine.tours/1.0"/>
  </ds:schemaRefs>
</ds:datastoreItem>
</file>

<file path=customXml/itemProps2.xml><?xml version="1.0" encoding="utf-8"?>
<ds:datastoreItem xmlns:ds="http://schemas.openxmlformats.org/officeDocument/2006/customXml" ds:itemID="{379880E7-0C20-47AC-ACF7-98EDCE229279}">
  <ds:schemaRefs>
    <ds:schemaRef ds:uri="http://www.w3.org/2001/XMLSchema"/>
    <ds:schemaRef ds:uri="http://microsoft.data.visualization.Client.Excel/1.0"/>
  </ds:schemaRefs>
</ds:datastoreItem>
</file>

<file path=customXml/itemProps3.xml><?xml version="1.0" encoding="utf-8"?>
<ds:datastoreItem xmlns:ds="http://schemas.openxmlformats.org/officeDocument/2006/customXml" ds:itemID="{CD6632C4-C821-46B3-9B1E-4C4B854955BE}">
  <ds:schemaRefs>
    <ds:schemaRef ds:uri="http://www.w3.org/2001/XMLSchema"/>
    <ds:schemaRef ds:uri="http://microsoft.data.visualization.Client.Excel.LState/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Data Main</vt:lpstr>
      <vt:lpstr>Diff act prof tar prof</vt:lpstr>
      <vt:lpstr>State Sales </vt:lpstr>
      <vt:lpstr>Profit BY Product and Product t</vt:lpstr>
      <vt:lpstr>Inventory and region</vt:lpstr>
      <vt:lpstr>Profit by market</vt:lpstr>
      <vt:lpstr>Dashboard</vt:lpstr>
      <vt:lpstr>Insights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Abhijeet Wagh</cp:lastModifiedBy>
  <dcterms:created xsi:type="dcterms:W3CDTF">2021-12-15T14:39:18Z</dcterms:created>
  <dcterms:modified xsi:type="dcterms:W3CDTF">2023-09-23T16:16:26Z</dcterms:modified>
</cp:coreProperties>
</file>